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823" firstSheet="3" activeTab="6"/>
  </bookViews>
  <sheets>
    <sheet name="Nomes Candidatos" sheetId="1" r:id="rId1"/>
    <sheet name="Nomes da banca" sheetId="2" r:id="rId2"/>
    <sheet name="PROVA DIDÁTICA" sheetId="3" r:id="rId3"/>
    <sheet name="PROVA ESCRITA" sheetId="4" r:id="rId4"/>
    <sheet name="PROVA ORAL" sheetId="5" r:id="rId5"/>
    <sheet name="PROVA  DE TITULOS" sheetId="6" r:id="rId6"/>
    <sheet name="NOTA FINAL COM PROVA ESCRITA" sheetId="7" r:id="rId7"/>
    <sheet name="NOTA FINAL SEM PROVA ESCRITA" sheetId="8" r:id="rId8"/>
    <sheet name="LP-sorteio" sheetId="9" r:id="rId9"/>
    <sheet name="LP-Prova Didática" sheetId="10" r:id="rId10"/>
    <sheet name="LP-Prova Escrita" sheetId="11" r:id="rId11"/>
    <sheet name="LP-Prova Oral" sheetId="12" r:id="rId12"/>
  </sheets>
  <definedNames>
    <definedName name="_xlnm.Print_Area" localSheetId="0">'Nomes Candidatos'!$B$1:$C$5</definedName>
    <definedName name="_xlnm.Print_Area" localSheetId="6">'NOTA FINAL COM PROVA ESCRITA'!$A$1:$I$44</definedName>
    <definedName name="_xlnm.Print_Area" localSheetId="7">'NOTA FINAL SEM PROVA ESCRITA'!$A$1:$H$44</definedName>
  </definedNames>
  <calcPr fullCalcOnLoad="1"/>
</workbook>
</file>

<file path=xl/sharedStrings.xml><?xml version="1.0" encoding="utf-8"?>
<sst xmlns="http://schemas.openxmlformats.org/spreadsheetml/2006/main" count="182" uniqueCount="70">
  <si>
    <t>ordem</t>
  </si>
  <si>
    <t>nome do candidato</t>
  </si>
  <si>
    <t>inscrição</t>
  </si>
  <si>
    <t>nota final no concurso</t>
  </si>
  <si>
    <t>Data</t>
  </si>
  <si>
    <t>Assinatura</t>
  </si>
  <si>
    <t>Telefone</t>
  </si>
  <si>
    <t>classificação</t>
  </si>
  <si>
    <t>PLANILHA DE RESULTADO FINAL DO CONCURSO</t>
  </si>
  <si>
    <t>Nome do Candidato</t>
  </si>
  <si>
    <t>Ordem</t>
  </si>
  <si>
    <t>IDENTIFICAÇÃO DA BANCA EXAMINADORA</t>
  </si>
  <si>
    <t>MEMBROS</t>
  </si>
  <si>
    <t>NOTAS DA PROVA DIDÁTICA</t>
  </si>
  <si>
    <t>Inscrição</t>
  </si>
  <si>
    <t>Item 1</t>
  </si>
  <si>
    <t>Item 2</t>
  </si>
  <si>
    <t>Item 3</t>
  </si>
  <si>
    <t>Item 4</t>
  </si>
  <si>
    <t>Item 5</t>
  </si>
  <si>
    <t>Item 6</t>
  </si>
  <si>
    <t>Item 7</t>
  </si>
  <si>
    <t>Identificação da Banca Examinadora:</t>
  </si>
  <si>
    <t>Nome</t>
  </si>
  <si>
    <t>Identificação da Banca Examinadora</t>
  </si>
  <si>
    <t>assinatura</t>
  </si>
  <si>
    <r>
      <t xml:space="preserve">prova didática 
</t>
    </r>
    <r>
      <rPr>
        <sz val="9"/>
        <rFont val="Arial"/>
        <family val="2"/>
      </rPr>
      <t>(peso 1)</t>
    </r>
  </si>
  <si>
    <t>FUB-FUNDAÇÃO UNIVERSIDADE DE BRASÍLIA</t>
  </si>
  <si>
    <t>UnB-UNIVERSIDADE DE BRASÍLIA</t>
  </si>
  <si>
    <t>Assinatura do Candidato</t>
  </si>
  <si>
    <t>PRESENÇA NO MOMENTO DA PROVA DIDÁTICA</t>
  </si>
  <si>
    <t>nome</t>
  </si>
  <si>
    <t>BANCA EXAMINADORA</t>
  </si>
  <si>
    <t>NOTAS DA PROVA ORAL PARA DEFESA CONHECIMENTOS</t>
  </si>
  <si>
    <r>
      <t xml:space="preserve"> prova oral 
</t>
    </r>
    <r>
      <rPr>
        <sz val="9"/>
        <rFont val="Arial"/>
        <family val="2"/>
      </rPr>
      <t>(peso 2)</t>
    </r>
  </si>
  <si>
    <t>PRESENÇA NO MOMENTO DA PROVA ORAL PARA DEFESA DE CONHECIMENTOS</t>
  </si>
  <si>
    <t>NOTA 
PD</t>
  </si>
  <si>
    <t>PLANILHA DAS NOTAS DA PROVA DE TÍTULOS</t>
  </si>
  <si>
    <r>
      <t xml:space="preserve">prova de titulos 
</t>
    </r>
    <r>
      <rPr>
        <sz val="9"/>
        <rFont val="Arial"/>
        <family val="2"/>
      </rPr>
      <t>(peso 1)</t>
    </r>
  </si>
  <si>
    <t>RELATÓRIO DA BANCA EXAMINADORA:</t>
  </si>
  <si>
    <t>SOMA</t>
  </si>
  <si>
    <t>NOTA 
PO</t>
  </si>
  <si>
    <t>NOTAS DA PROVA ESCRITA DE CONHECIMENTOS</t>
  </si>
  <si>
    <r>
      <t xml:space="preserve"> prova escrita
</t>
    </r>
    <r>
      <rPr>
        <sz val="9"/>
        <rFont val="Arial"/>
        <family val="2"/>
      </rPr>
      <t>(peso 2)</t>
    </r>
  </si>
  <si>
    <t xml:space="preserve">PRESENÇA NO MOMENTO DO SORTEIO DA ORDEM DE APRESENTAÇÃO </t>
  </si>
  <si>
    <t>PRESENÇA NO MOMENTO DA PROVA ESCRITA</t>
  </si>
  <si>
    <t>PLANILHA DE RESULTADO FINAL DO CONCURSO
Sem Prova Escrita de Conhecimentos</t>
  </si>
  <si>
    <t>CHUCK NORRIS</t>
  </si>
  <si>
    <t>DJANS NUNNO</t>
  </si>
  <si>
    <t>MARIA ANTONIETA</t>
  </si>
  <si>
    <t>FACULDADE DE CIÊNCIAS DA SAÚDE</t>
  </si>
  <si>
    <t>DEPARTAMENTO DE NUTRIÇÃO</t>
  </si>
  <si>
    <t>JOÃO</t>
  </si>
  <si>
    <t>PEDRO</t>
  </si>
  <si>
    <t>MARIA</t>
  </si>
  <si>
    <t>ÁREA: NUTRIÇÃO INFANTIL</t>
  </si>
  <si>
    <r>
      <t>EDITAL 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>: 100/2013</t>
    </r>
  </si>
  <si>
    <t>CLASSE: ADJUNTO "A"</t>
  </si>
  <si>
    <t>1º LUGAR</t>
  </si>
  <si>
    <t>2º LUGAR</t>
  </si>
  <si>
    <t>NÃO HABILITADO</t>
  </si>
  <si>
    <t>Senhor Presidente da Comissão Examinadora,</t>
  </si>
  <si>
    <t>Observações:</t>
  </si>
  <si>
    <t>O presente formulário serve para facilitar os trabalhos da Banca Examinadora no lançamento das notas dos candidatos. Em caso de dúvidas, solicitamos ligar na Coordenadoria de Provimento (CPROV) pelos telefones: 3107-0387, 3107-0390, 3107-0450 e 3107-0392. Informamos que as células estão vinculadas e com fórmulas estabelecidas em conformidade com o edital de condições gerais.</t>
  </si>
  <si>
    <t>1) As guias "Nomes Candidatos" e "Nomes da Banca" servem para alimentar os formulários "PROVA DIDÁTICA", "PROVA ESCRITA", "PROVA ORAL", "PROVA TÍTULOS", "NOTA FINAL COM PROVA ESCRITA", "NOTA FINAL SEM PROVA ESCRITA", "Lista de Presença-sorteio" ou "LP-sorteio", "LP-Prova Didática", "LP-Prova Escrita" e "LP-Prova Oral".</t>
  </si>
  <si>
    <r>
      <t xml:space="preserve">3) No caso de Concurso </t>
    </r>
    <r>
      <rPr>
        <b/>
        <sz val="10"/>
        <rFont val="Arial"/>
        <family val="2"/>
      </rPr>
      <t xml:space="preserve">sem prova escrita, </t>
    </r>
    <r>
      <rPr>
        <sz val="10"/>
        <rFont val="Arial"/>
        <family val="2"/>
      </rPr>
      <t>a Comissão Examinadora deverá imprimir e encaminhar para a CPROV apenas os formulários "PROVA DIDÁTICA", "PROVA ORAL", "PROVA TÍTULOS", "NOTA FINAL SEM PROVA ESCRITA", "Lista de Presença-sorteio" ou "LP-sorteio", "LP-Prova Didática", "LP-Prova Escrita" e "LP-Prova Oral".</t>
    </r>
  </si>
  <si>
    <r>
      <t xml:space="preserve">2) No caso de Concurso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prova escrita, </t>
    </r>
    <r>
      <rPr>
        <sz val="10"/>
        <rFont val="Arial"/>
        <family val="2"/>
      </rPr>
      <t>a Comissão Examinadora deverá imprimir e encaminhar para a CPROV apenas os formulários "PROVA DIDÁTICA", "PROVA ESCRITA", "PROVA ORAL", "PROVA TÍTULOS", "NOTA FINAL COM PROVA ESCRITA", "Lista de Presença-sorteio" ou "LP-sorteio", "LP-Prova Didática", "LP-Prova Escrita" e "LP-Prova Oral".</t>
    </r>
  </si>
  <si>
    <t>Nota da prova de Títulos</t>
  </si>
  <si>
    <t>Nota da prova de Títulos dividida por 10</t>
  </si>
  <si>
    <t>LSAR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</si>
</sst>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Border="1" applyAlignment="1">
      <alignment horizontal="left" indent="2"/>
    </xf>
    <xf numFmtId="0" fontId="1" fillId="35" borderId="10" xfId="0" applyFont="1" applyFill="1" applyBorder="1" applyAlignment="1">
      <alignment horizontal="left" vertical="center" indent="2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4"/>
    </xf>
    <xf numFmtId="0" fontId="8" fillId="0" borderId="10" xfId="0" applyFont="1" applyBorder="1" applyAlignment="1">
      <alignment/>
    </xf>
    <xf numFmtId="0" fontId="0" fillId="7" borderId="10" xfId="0" applyFont="1" applyFill="1" applyBorder="1" applyAlignment="1">
      <alignment horizontal="justify" vertical="justify" wrapText="1"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indent="4"/>
    </xf>
    <xf numFmtId="0" fontId="1" fillId="0" borderId="12" xfId="0" applyFont="1" applyBorder="1" applyAlignment="1">
      <alignment horizontal="left" vertical="center" indent="4"/>
    </xf>
    <xf numFmtId="0" fontId="5" fillId="0" borderId="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4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0" fontId="5" fillId="0" borderId="13" xfId="47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3"/>
    </xf>
    <xf numFmtId="0" fontId="1" fillId="0" borderId="10" xfId="0" applyFont="1" applyBorder="1" applyAlignment="1">
      <alignment horizontal="left" vertical="center" indent="13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39" customWidth="1"/>
    <col min="2" max="2" width="48.00390625" style="0" bestFit="1" customWidth="1"/>
    <col min="3" max="3" width="26.421875" style="0" bestFit="1" customWidth="1"/>
  </cols>
  <sheetData>
    <row r="1" spans="1:3" ht="12.75">
      <c r="A1" s="2" t="s">
        <v>10</v>
      </c>
      <c r="B1" s="45" t="s">
        <v>31</v>
      </c>
      <c r="C1" s="45" t="s">
        <v>2</v>
      </c>
    </row>
    <row r="2" spans="1:3" ht="12.75">
      <c r="A2" s="2">
        <v>1</v>
      </c>
      <c r="B2" s="45" t="s">
        <v>47</v>
      </c>
      <c r="C2" s="45">
        <v>1002525</v>
      </c>
    </row>
    <row r="3" spans="1:10" ht="12.75">
      <c r="A3" s="2">
        <v>2</v>
      </c>
      <c r="B3" s="45" t="s">
        <v>48</v>
      </c>
      <c r="C3" s="45">
        <v>1002526</v>
      </c>
      <c r="E3" s="65" t="s">
        <v>61</v>
      </c>
      <c r="F3" s="65"/>
      <c r="G3" s="65"/>
      <c r="H3" s="65"/>
      <c r="I3" s="65"/>
      <c r="J3" s="65"/>
    </row>
    <row r="4" spans="1:10" ht="12.75" customHeight="1">
      <c r="A4" s="2">
        <v>3</v>
      </c>
      <c r="B4" s="45" t="s">
        <v>49</v>
      </c>
      <c r="C4" s="45">
        <v>1002527</v>
      </c>
      <c r="E4" s="63" t="s">
        <v>63</v>
      </c>
      <c r="F4" s="64"/>
      <c r="G4" s="64"/>
      <c r="H4" s="64"/>
      <c r="I4" s="64"/>
      <c r="J4" s="64"/>
    </row>
    <row r="5" spans="1:10" ht="12.75">
      <c r="A5" s="2">
        <v>4</v>
      </c>
      <c r="B5" s="45"/>
      <c r="C5" s="45"/>
      <c r="E5" s="64"/>
      <c r="F5" s="64"/>
      <c r="G5" s="64"/>
      <c r="H5" s="64"/>
      <c r="I5" s="64"/>
      <c r="J5" s="64"/>
    </row>
    <row r="6" spans="1:10" ht="12.75">
      <c r="A6" s="2">
        <v>5</v>
      </c>
      <c r="B6" s="45"/>
      <c r="C6" s="45"/>
      <c r="E6" s="64"/>
      <c r="F6" s="64"/>
      <c r="G6" s="64"/>
      <c r="H6" s="64"/>
      <c r="I6" s="64"/>
      <c r="J6" s="64"/>
    </row>
    <row r="7" spans="1:10" ht="12.75">
      <c r="A7" s="2">
        <v>6</v>
      </c>
      <c r="B7" s="45"/>
      <c r="C7" s="45"/>
      <c r="E7" s="64"/>
      <c r="F7" s="64"/>
      <c r="G7" s="64"/>
      <c r="H7" s="64"/>
      <c r="I7" s="64"/>
      <c r="J7" s="64"/>
    </row>
    <row r="8" spans="1:10" ht="12.75">
      <c r="A8" s="2">
        <v>7</v>
      </c>
      <c r="B8" s="45"/>
      <c r="C8" s="45"/>
      <c r="E8" s="64"/>
      <c r="F8" s="64"/>
      <c r="G8" s="64"/>
      <c r="H8" s="64"/>
      <c r="I8" s="64"/>
      <c r="J8" s="64"/>
    </row>
    <row r="9" spans="1:10" ht="12.75">
      <c r="A9" s="2">
        <v>8</v>
      </c>
      <c r="B9" s="45"/>
      <c r="C9" s="45"/>
      <c r="E9" s="64"/>
      <c r="F9" s="64"/>
      <c r="G9" s="64"/>
      <c r="H9" s="64"/>
      <c r="I9" s="64"/>
      <c r="J9" s="64"/>
    </row>
    <row r="10" spans="1:10" ht="12.75">
      <c r="A10" s="2">
        <v>9</v>
      </c>
      <c r="B10" s="45"/>
      <c r="C10" s="45"/>
      <c r="E10" s="64"/>
      <c r="F10" s="64"/>
      <c r="G10" s="64"/>
      <c r="H10" s="64"/>
      <c r="I10" s="64"/>
      <c r="J10" s="64"/>
    </row>
    <row r="11" spans="1:10" ht="12.75">
      <c r="A11" s="2">
        <v>10</v>
      </c>
      <c r="B11" s="45"/>
      <c r="C11" s="45"/>
      <c r="E11" s="64"/>
      <c r="F11" s="64"/>
      <c r="G11" s="64"/>
      <c r="H11" s="64"/>
      <c r="I11" s="64"/>
      <c r="J11" s="64"/>
    </row>
    <row r="12" spans="1:10" ht="12.75">
      <c r="A12" s="2">
        <v>11</v>
      </c>
      <c r="B12" s="45"/>
      <c r="C12" s="45"/>
      <c r="E12" s="65" t="s">
        <v>62</v>
      </c>
      <c r="F12" s="65"/>
      <c r="G12" s="65"/>
      <c r="H12" s="65"/>
      <c r="I12" s="65"/>
      <c r="J12" s="65"/>
    </row>
    <row r="13" spans="1:10" ht="12.75">
      <c r="A13" s="2">
        <v>12</v>
      </c>
      <c r="B13" s="45"/>
      <c r="C13" s="45"/>
      <c r="E13" s="63" t="s">
        <v>64</v>
      </c>
      <c r="F13" s="63"/>
      <c r="G13" s="63"/>
      <c r="H13" s="63"/>
      <c r="I13" s="63"/>
      <c r="J13" s="63"/>
    </row>
    <row r="14" spans="1:10" ht="12.75">
      <c r="A14" s="2">
        <v>13</v>
      </c>
      <c r="B14" s="45"/>
      <c r="C14" s="45"/>
      <c r="E14" s="63"/>
      <c r="F14" s="63"/>
      <c r="G14" s="63"/>
      <c r="H14" s="63"/>
      <c r="I14" s="63"/>
      <c r="J14" s="63"/>
    </row>
    <row r="15" spans="1:10" ht="12.75">
      <c r="A15" s="2">
        <v>14</v>
      </c>
      <c r="B15" s="45"/>
      <c r="C15" s="45"/>
      <c r="E15" s="63"/>
      <c r="F15" s="63"/>
      <c r="G15" s="63"/>
      <c r="H15" s="63"/>
      <c r="I15" s="63"/>
      <c r="J15" s="63"/>
    </row>
    <row r="16" spans="1:10" ht="12.75">
      <c r="A16" s="2">
        <v>15</v>
      </c>
      <c r="B16" s="45"/>
      <c r="C16" s="45"/>
      <c r="E16" s="63"/>
      <c r="F16" s="63"/>
      <c r="G16" s="63"/>
      <c r="H16" s="63"/>
      <c r="I16" s="63"/>
      <c r="J16" s="63"/>
    </row>
    <row r="17" spans="1:10" ht="12.75">
      <c r="A17" s="2">
        <v>16</v>
      </c>
      <c r="B17" s="45"/>
      <c r="C17" s="45"/>
      <c r="E17" s="63"/>
      <c r="F17" s="63"/>
      <c r="G17" s="63"/>
      <c r="H17" s="63"/>
      <c r="I17" s="63"/>
      <c r="J17" s="63"/>
    </row>
    <row r="18" spans="1:10" ht="12.75">
      <c r="A18" s="2">
        <v>17</v>
      </c>
      <c r="B18" s="45"/>
      <c r="C18" s="45"/>
      <c r="E18" s="63"/>
      <c r="F18" s="63"/>
      <c r="G18" s="63"/>
      <c r="H18" s="63"/>
      <c r="I18" s="63"/>
      <c r="J18" s="63"/>
    </row>
    <row r="19" spans="1:10" ht="12.75">
      <c r="A19" s="2">
        <v>18</v>
      </c>
      <c r="B19" s="45"/>
      <c r="C19" s="45"/>
      <c r="E19" s="63"/>
      <c r="F19" s="63"/>
      <c r="G19" s="63"/>
      <c r="H19" s="63"/>
      <c r="I19" s="63"/>
      <c r="J19" s="63"/>
    </row>
    <row r="20" spans="1:10" ht="12.75">
      <c r="A20" s="2">
        <v>19</v>
      </c>
      <c r="B20" s="45"/>
      <c r="C20" s="45"/>
      <c r="E20" s="63" t="s">
        <v>66</v>
      </c>
      <c r="F20" s="63"/>
      <c r="G20" s="63"/>
      <c r="H20" s="63"/>
      <c r="I20" s="63"/>
      <c r="J20" s="63"/>
    </row>
    <row r="21" spans="1:10" ht="12.75">
      <c r="A21" s="2">
        <v>20</v>
      </c>
      <c r="B21" s="45"/>
      <c r="C21" s="45"/>
      <c r="E21" s="63"/>
      <c r="F21" s="63"/>
      <c r="G21" s="63"/>
      <c r="H21" s="63"/>
      <c r="I21" s="63"/>
      <c r="J21" s="63"/>
    </row>
    <row r="22" spans="1:10" ht="12.75">
      <c r="A22" s="2">
        <v>21</v>
      </c>
      <c r="B22" s="45"/>
      <c r="C22" s="45"/>
      <c r="E22" s="63"/>
      <c r="F22" s="63"/>
      <c r="G22" s="63"/>
      <c r="H22" s="63"/>
      <c r="I22" s="63"/>
      <c r="J22" s="63"/>
    </row>
    <row r="23" spans="1:10" ht="12.75">
      <c r="A23" s="2">
        <v>22</v>
      </c>
      <c r="B23" s="45"/>
      <c r="C23" s="45"/>
      <c r="E23" s="63"/>
      <c r="F23" s="63"/>
      <c r="G23" s="63"/>
      <c r="H23" s="63"/>
      <c r="I23" s="63"/>
      <c r="J23" s="63"/>
    </row>
    <row r="24" spans="1:10" ht="12.75">
      <c r="A24" s="2">
        <v>23</v>
      </c>
      <c r="B24" s="45"/>
      <c r="C24" s="45"/>
      <c r="E24" s="63"/>
      <c r="F24" s="63"/>
      <c r="G24" s="63"/>
      <c r="H24" s="63"/>
      <c r="I24" s="63"/>
      <c r="J24" s="63"/>
    </row>
    <row r="25" spans="1:10" ht="12.75">
      <c r="A25" s="2">
        <v>24</v>
      </c>
      <c r="B25" s="45"/>
      <c r="C25" s="45"/>
      <c r="E25" s="63"/>
      <c r="F25" s="63"/>
      <c r="G25" s="63"/>
      <c r="H25" s="63"/>
      <c r="I25" s="63"/>
      <c r="J25" s="63"/>
    </row>
    <row r="26" spans="1:10" ht="12.75">
      <c r="A26" s="2">
        <v>25</v>
      </c>
      <c r="B26" s="45"/>
      <c r="C26" s="45"/>
      <c r="E26" s="63"/>
      <c r="F26" s="63"/>
      <c r="G26" s="63"/>
      <c r="H26" s="63"/>
      <c r="I26" s="63"/>
      <c r="J26" s="63"/>
    </row>
    <row r="27" spans="5:10" ht="12.75">
      <c r="E27" s="63" t="s">
        <v>65</v>
      </c>
      <c r="F27" s="63"/>
      <c r="G27" s="63"/>
      <c r="H27" s="63"/>
      <c r="I27" s="63"/>
      <c r="J27" s="63"/>
    </row>
    <row r="28" spans="5:10" ht="12.75">
      <c r="E28" s="63"/>
      <c r="F28" s="63"/>
      <c r="G28" s="63"/>
      <c r="H28" s="63"/>
      <c r="I28" s="63"/>
      <c r="J28" s="63"/>
    </row>
    <row r="29" spans="5:10" ht="12.75">
      <c r="E29" s="63"/>
      <c r="F29" s="63"/>
      <c r="G29" s="63"/>
      <c r="H29" s="63"/>
      <c r="I29" s="63"/>
      <c r="J29" s="63"/>
    </row>
    <row r="30" spans="5:10" ht="12.75">
      <c r="E30" s="63"/>
      <c r="F30" s="63"/>
      <c r="G30" s="63"/>
      <c r="H30" s="63"/>
      <c r="I30" s="63"/>
      <c r="J30" s="63"/>
    </row>
    <row r="31" spans="5:10" ht="12.75">
      <c r="E31" s="63"/>
      <c r="F31" s="63"/>
      <c r="G31" s="63"/>
      <c r="H31" s="63"/>
      <c r="I31" s="63"/>
      <c r="J31" s="63"/>
    </row>
    <row r="32" spans="5:10" ht="12.75">
      <c r="E32" s="63"/>
      <c r="F32" s="63"/>
      <c r="G32" s="63"/>
      <c r="H32" s="63"/>
      <c r="I32" s="63"/>
      <c r="J32" s="63"/>
    </row>
    <row r="33" spans="5:10" ht="12.75">
      <c r="E33" s="63"/>
      <c r="F33" s="63"/>
      <c r="G33" s="63"/>
      <c r="H33" s="63"/>
      <c r="I33" s="63"/>
      <c r="J33" s="63"/>
    </row>
  </sheetData>
  <sheetProtection/>
  <mergeCells count="6">
    <mergeCell ref="E4:J11"/>
    <mergeCell ref="E3:J3"/>
    <mergeCell ref="E13:J19"/>
    <mergeCell ref="E12:J12"/>
    <mergeCell ref="E20:J26"/>
    <mergeCell ref="E27:J3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A8" sqref="A8:E8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66" t="str">
        <f>'Nomes da banca'!A1</f>
        <v>FUB-FUNDAÇÃO UNIVERSIDADE DE BRASÍLIA</v>
      </c>
      <c r="B1" s="66"/>
      <c r="C1" s="66"/>
      <c r="D1" s="66"/>
      <c r="E1" s="66"/>
    </row>
    <row r="2" spans="1:5" ht="12.75" customHeight="1">
      <c r="A2" s="66" t="str">
        <f>'Nomes da banca'!A2</f>
        <v>UnB-UNIVERSIDADE DE BRASÍLIA</v>
      </c>
      <c r="B2" s="66"/>
      <c r="C2" s="66"/>
      <c r="D2" s="66"/>
      <c r="E2" s="66"/>
    </row>
    <row r="3" spans="1:5" ht="12.75" customHeight="1">
      <c r="A3" s="66" t="str">
        <f>'Nomes da banca'!A3</f>
        <v>FACULDADE DE CIÊNCIAS DA SAÚDE</v>
      </c>
      <c r="B3" s="66"/>
      <c r="C3" s="66"/>
      <c r="D3" s="66"/>
      <c r="E3" s="66"/>
    </row>
    <row r="4" spans="1:5" ht="12" customHeight="1">
      <c r="A4" s="66" t="str">
        <f>'Nomes da banca'!A4</f>
        <v>DEPARTAMENTO DE NUTRIÇÃO</v>
      </c>
      <c r="B4" s="66"/>
      <c r="C4" s="66"/>
      <c r="D4" s="66"/>
      <c r="E4" s="66"/>
    </row>
    <row r="6" spans="1:5" s="37" customFormat="1" ht="19.5" customHeight="1">
      <c r="A6" s="117" t="s">
        <v>30</v>
      </c>
      <c r="B6" s="117"/>
      <c r="C6" s="117"/>
      <c r="D6" s="117"/>
      <c r="E6" s="117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4" t="s">
        <v>29</v>
      </c>
      <c r="E9" s="115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D9:E9"/>
    <mergeCell ref="A7:E7"/>
    <mergeCell ref="A6:E6"/>
    <mergeCell ref="A8:E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34:E34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A1:E1"/>
    <mergeCell ref="A2:E2"/>
    <mergeCell ref="A3:E3"/>
    <mergeCell ref="A4:E4"/>
    <mergeCell ref="D28:E28"/>
    <mergeCell ref="D29:E29"/>
    <mergeCell ref="D27:E27"/>
    <mergeCell ref="D16:E16"/>
    <mergeCell ref="D17:E17"/>
    <mergeCell ref="D18:E18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A8" sqref="A8:E8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66" t="str">
        <f>'Nomes da banca'!A1</f>
        <v>FUB-FUNDAÇÃO UNIVERSIDADE DE BRASÍLIA</v>
      </c>
      <c r="B1" s="66"/>
      <c r="C1" s="66"/>
      <c r="D1" s="66"/>
      <c r="E1" s="66"/>
    </row>
    <row r="2" spans="1:5" ht="12.75" customHeight="1">
      <c r="A2" s="66" t="str">
        <f>'Nomes da banca'!A2</f>
        <v>UnB-UNIVERSIDADE DE BRASÍLIA</v>
      </c>
      <c r="B2" s="66"/>
      <c r="C2" s="66"/>
      <c r="D2" s="66"/>
      <c r="E2" s="66"/>
    </row>
    <row r="3" spans="1:5" ht="12.75" customHeight="1">
      <c r="A3" s="66" t="str">
        <f>'Nomes da banca'!A3</f>
        <v>FACULDADE DE CIÊNCIAS DA SAÚDE</v>
      </c>
      <c r="B3" s="66"/>
      <c r="C3" s="66"/>
      <c r="D3" s="66"/>
      <c r="E3" s="66"/>
    </row>
    <row r="4" spans="1:5" ht="12" customHeight="1">
      <c r="A4" s="66" t="str">
        <f>'Nomes da banca'!A4</f>
        <v>DEPARTAMENTO DE NUTRIÇÃO</v>
      </c>
      <c r="B4" s="66"/>
      <c r="C4" s="66"/>
      <c r="D4" s="66"/>
      <c r="E4" s="66"/>
    </row>
    <row r="6" spans="1:5" s="37" customFormat="1" ht="19.5" customHeight="1">
      <c r="A6" s="117" t="s">
        <v>45</v>
      </c>
      <c r="B6" s="117"/>
      <c r="C6" s="117"/>
      <c r="D6" s="117"/>
      <c r="E6" s="117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4" t="s">
        <v>29</v>
      </c>
      <c r="E9" s="115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A8:E8"/>
    <mergeCell ref="A1:E1"/>
    <mergeCell ref="A2:E2"/>
    <mergeCell ref="A3:E3"/>
    <mergeCell ref="A4:E4"/>
    <mergeCell ref="A6:E6"/>
    <mergeCell ref="A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D34:E34"/>
    <mergeCell ref="D27:E27"/>
    <mergeCell ref="D28:E28"/>
    <mergeCell ref="D29:E29"/>
    <mergeCell ref="D30:E30"/>
    <mergeCell ref="D31:E31"/>
    <mergeCell ref="D32:E32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66" t="str">
        <f>'Nomes da banca'!A1</f>
        <v>FUB-FUNDAÇÃO UNIVERSIDADE DE BRASÍLIA</v>
      </c>
      <c r="B1" s="66"/>
      <c r="C1" s="66"/>
      <c r="D1" s="66"/>
      <c r="E1" s="66"/>
    </row>
    <row r="2" spans="1:5" ht="12.75" customHeight="1">
      <c r="A2" s="66" t="str">
        <f>'Nomes da banca'!A2</f>
        <v>UnB-UNIVERSIDADE DE BRASÍLIA</v>
      </c>
      <c r="B2" s="66"/>
      <c r="C2" s="66"/>
      <c r="D2" s="66"/>
      <c r="E2" s="66"/>
    </row>
    <row r="3" spans="1:5" ht="12.75" customHeight="1">
      <c r="A3" s="66" t="str">
        <f>'Nomes da banca'!A3</f>
        <v>FACULDADE DE CIÊNCIAS DA SAÚDE</v>
      </c>
      <c r="B3" s="66"/>
      <c r="C3" s="66"/>
      <c r="D3" s="66"/>
      <c r="E3" s="66"/>
    </row>
    <row r="4" spans="1:5" ht="12" customHeight="1">
      <c r="A4" s="66" t="str">
        <f>'Nomes da banca'!A4</f>
        <v>DEPARTAMENTO DE NUTRIÇÃO</v>
      </c>
      <c r="B4" s="66"/>
      <c r="C4" s="66"/>
      <c r="D4" s="66"/>
      <c r="E4" s="66"/>
    </row>
    <row r="6" spans="1:5" s="37" customFormat="1" ht="19.5" customHeight="1">
      <c r="A6" s="117" t="s">
        <v>35</v>
      </c>
      <c r="B6" s="117"/>
      <c r="C6" s="117"/>
      <c r="D6" s="117"/>
      <c r="E6" s="117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4" t="s">
        <v>29</v>
      </c>
      <c r="E9" s="115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D34:E34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A1:E1"/>
    <mergeCell ref="A2:E2"/>
    <mergeCell ref="A3:E3"/>
    <mergeCell ref="A4:E4"/>
    <mergeCell ref="D9:E9"/>
    <mergeCell ref="A7:E7"/>
    <mergeCell ref="A6:E6"/>
    <mergeCell ref="A8:E8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1.421875" style="0" customWidth="1"/>
  </cols>
  <sheetData>
    <row r="1" spans="1:13" ht="12.75">
      <c r="A1" s="1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1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41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2.75">
      <c r="A6" s="34" t="s">
        <v>32</v>
      </c>
    </row>
    <row r="7" ht="12.75">
      <c r="A7" s="40" t="s">
        <v>52</v>
      </c>
    </row>
    <row r="8" ht="12.75">
      <c r="A8" s="40" t="s">
        <v>53</v>
      </c>
    </row>
    <row r="9" ht="12.75">
      <c r="A9" s="40" t="s">
        <v>54</v>
      </c>
    </row>
    <row r="11" ht="12.75">
      <c r="A11" s="34" t="s">
        <v>55</v>
      </c>
    </row>
    <row r="12" ht="15" customHeight="1">
      <c r="A12" s="34" t="s">
        <v>56</v>
      </c>
    </row>
    <row r="13" ht="12.75">
      <c r="A13" s="47" t="s">
        <v>57</v>
      </c>
    </row>
    <row r="15" ht="12.75">
      <c r="A15" s="46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70" zoomScaleNormal="70" zoomScalePageLayoutView="0" workbookViewId="0" topLeftCell="A1">
      <selection activeCell="AB10" sqref="AB10"/>
    </sheetView>
  </sheetViews>
  <sheetFormatPr defaultColWidth="15.7109375" defaultRowHeight="15" customHeight="1"/>
  <cols>
    <col min="1" max="1" width="17.421875" style="4" customWidth="1"/>
    <col min="2" max="2" width="13.00390625" style="4" customWidth="1"/>
    <col min="3" max="3" width="35.28125" style="5" customWidth="1"/>
    <col min="4" max="10" width="6.7109375" style="5" customWidth="1"/>
    <col min="11" max="11" width="7.421875" style="5" customWidth="1"/>
    <col min="12" max="18" width="6.7109375" style="5" customWidth="1"/>
    <col min="19" max="19" width="7.140625" style="5" bestFit="1" customWidth="1"/>
    <col min="20" max="26" width="6.7109375" style="5" customWidth="1"/>
    <col min="27" max="27" width="7.140625" style="5" bestFit="1" customWidth="1"/>
    <col min="28" max="28" width="12.8515625" style="5" bestFit="1" customWidth="1"/>
    <col min="29" max="33" width="8.421875" style="5" bestFit="1" customWidth="1"/>
    <col min="34" max="34" width="7.57421875" style="5" bestFit="1" customWidth="1"/>
    <col min="35" max="35" width="16.140625" style="5" customWidth="1"/>
    <col min="36" max="16384" width="15.7109375" style="5" customWidth="1"/>
  </cols>
  <sheetData>
    <row r="1" spans="1:35" ht="15" customHeight="1">
      <c r="A1" s="66" t="str">
        <f>'Nomes da banca'!A1</f>
        <v>FUB-FUNDAÇÃO UNIVERSIDADE DE BRASÍLIA</v>
      </c>
      <c r="B1" s="66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66" t="str">
        <f>'Nomes da banca'!A2</f>
        <v>UnB-UNIVERSIDADE DE BRASÍLIA</v>
      </c>
      <c r="B2" s="66"/>
      <c r="C2" s="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>
      <c r="A3" s="66" t="str">
        <f>'Nomes da banca'!A3</f>
        <v>FACULDADE DE CIÊNCIAS DA SAÚDE</v>
      </c>
      <c r="B3" s="66"/>
      <c r="C3" s="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>
      <c r="A4" s="66" t="str">
        <f>'Nomes da banca'!A4</f>
        <v>DEPARTAMENTO DE NUTRIÇÃO</v>
      </c>
      <c r="B4" s="66"/>
      <c r="C4" s="6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9.5" customHeight="1">
      <c r="A5" s="75" t="s">
        <v>13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6"/>
      <c r="AD5" s="6"/>
      <c r="AE5" s="6"/>
      <c r="AF5" s="6"/>
      <c r="AG5" s="6"/>
      <c r="AH5" s="6"/>
      <c r="AI5" s="6"/>
    </row>
    <row r="6" spans="1:28" ht="19.5" customHeight="1">
      <c r="A6" s="72" t="str">
        <f>'Nomes da banca'!A12</f>
        <v>EDITAL NO: 100/2013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9.5" customHeight="1">
      <c r="A7" s="78" t="str">
        <f>'Nomes da banca'!A13</f>
        <v>CLASSE: ADJUNTO "A"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s="8" customFormat="1" ht="15" customHeight="1">
      <c r="A8" s="79" t="s">
        <v>10</v>
      </c>
      <c r="B8" s="67" t="s">
        <v>14</v>
      </c>
      <c r="C8" s="67" t="s">
        <v>9</v>
      </c>
      <c r="D8" s="67" t="str">
        <f>B39</f>
        <v>JOÃO</v>
      </c>
      <c r="E8" s="67"/>
      <c r="F8" s="67"/>
      <c r="G8" s="67"/>
      <c r="H8" s="67"/>
      <c r="I8" s="67"/>
      <c r="J8" s="67"/>
      <c r="K8" s="67"/>
      <c r="L8" s="67" t="str">
        <f>B40</f>
        <v>PEDRO</v>
      </c>
      <c r="M8" s="67"/>
      <c r="N8" s="67"/>
      <c r="O8" s="67"/>
      <c r="P8" s="67"/>
      <c r="Q8" s="67"/>
      <c r="R8" s="67"/>
      <c r="S8" s="67"/>
      <c r="T8" s="67" t="str">
        <f>B41</f>
        <v>MARIA</v>
      </c>
      <c r="U8" s="67"/>
      <c r="V8" s="67"/>
      <c r="W8" s="67"/>
      <c r="X8" s="67"/>
      <c r="Y8" s="67"/>
      <c r="Z8" s="67"/>
      <c r="AA8" s="67"/>
      <c r="AB8" s="76" t="s">
        <v>36</v>
      </c>
    </row>
    <row r="9" spans="1:28" ht="15" customHeight="1">
      <c r="A9" s="80"/>
      <c r="B9" s="67"/>
      <c r="C9" s="67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20</v>
      </c>
      <c r="J9" s="9" t="s">
        <v>21</v>
      </c>
      <c r="K9" s="9" t="s">
        <v>40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19</v>
      </c>
      <c r="Q9" s="10" t="s">
        <v>20</v>
      </c>
      <c r="R9" s="10" t="s">
        <v>21</v>
      </c>
      <c r="S9" s="10" t="s">
        <v>40</v>
      </c>
      <c r="T9" s="9" t="s">
        <v>15</v>
      </c>
      <c r="U9" s="9" t="s">
        <v>16</v>
      </c>
      <c r="V9" s="9" t="s">
        <v>17</v>
      </c>
      <c r="W9" s="9" t="s">
        <v>18</v>
      </c>
      <c r="X9" s="9" t="s">
        <v>19</v>
      </c>
      <c r="Y9" s="9" t="s">
        <v>20</v>
      </c>
      <c r="Z9" s="9" t="s">
        <v>21</v>
      </c>
      <c r="AA9" s="9" t="s">
        <v>40</v>
      </c>
      <c r="AB9" s="77"/>
    </row>
    <row r="10" spans="1:28" s="32" customFormat="1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1</v>
      </c>
      <c r="H10" s="12">
        <v>1</v>
      </c>
      <c r="I10" s="12">
        <v>1</v>
      </c>
      <c r="J10" s="12">
        <v>1</v>
      </c>
      <c r="K10" s="12">
        <f>(D10+E10+F10+G10+H10+I10+J10)</f>
        <v>10</v>
      </c>
      <c r="L10" s="13">
        <v>1</v>
      </c>
      <c r="M10" s="13">
        <v>2</v>
      </c>
      <c r="N10" s="13">
        <v>3</v>
      </c>
      <c r="O10" s="13">
        <v>1</v>
      </c>
      <c r="P10" s="13">
        <v>1</v>
      </c>
      <c r="Q10" s="13">
        <v>1</v>
      </c>
      <c r="R10" s="13">
        <v>1</v>
      </c>
      <c r="S10" s="13">
        <f>(L10+M10+N10+O10+P10+Q10+R10)</f>
        <v>10</v>
      </c>
      <c r="T10" s="12">
        <v>1</v>
      </c>
      <c r="U10" s="12">
        <v>2</v>
      </c>
      <c r="V10" s="12">
        <v>3</v>
      </c>
      <c r="W10" s="12">
        <v>1</v>
      </c>
      <c r="X10" s="12">
        <v>1</v>
      </c>
      <c r="Y10" s="12">
        <v>1</v>
      </c>
      <c r="Z10" s="12">
        <v>1</v>
      </c>
      <c r="AA10" s="12">
        <f>(T10+U10+V10+W10+X10+Y10+Z10)</f>
        <v>10</v>
      </c>
      <c r="AB10" s="14">
        <f>(K10+S10+AA10)/3</f>
        <v>10</v>
      </c>
    </row>
    <row r="11" spans="1:28" s="32" customFormat="1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2</v>
      </c>
      <c r="G11" s="12">
        <v>1</v>
      </c>
      <c r="H11" s="12">
        <v>1</v>
      </c>
      <c r="I11" s="12">
        <v>1</v>
      </c>
      <c r="J11" s="12">
        <v>1</v>
      </c>
      <c r="K11" s="12">
        <f aca="true" t="shared" si="0" ref="K11:K34">(D11+E11+F11+G11+H11+I11+J11)</f>
        <v>8</v>
      </c>
      <c r="L11" s="13">
        <v>1</v>
      </c>
      <c r="M11" s="13">
        <v>1</v>
      </c>
      <c r="N11" s="13">
        <v>2</v>
      </c>
      <c r="O11" s="13">
        <v>1</v>
      </c>
      <c r="P11" s="13">
        <v>1</v>
      </c>
      <c r="Q11" s="13">
        <v>1</v>
      </c>
      <c r="R11" s="13">
        <v>1</v>
      </c>
      <c r="S11" s="13">
        <f aca="true" t="shared" si="1" ref="S11:S34">(L11+M11+N11+O11+P11+Q11+R11)</f>
        <v>8</v>
      </c>
      <c r="T11" s="12">
        <v>1</v>
      </c>
      <c r="U11" s="12">
        <v>1</v>
      </c>
      <c r="V11" s="12">
        <v>2</v>
      </c>
      <c r="W11" s="12">
        <v>1</v>
      </c>
      <c r="X11" s="12">
        <v>1</v>
      </c>
      <c r="Y11" s="12">
        <v>1</v>
      </c>
      <c r="Z11" s="12">
        <v>1</v>
      </c>
      <c r="AA11" s="12">
        <f aca="true" t="shared" si="2" ref="AA11:AA34">(T11+U11+V11+W11+X11+Y11+Z11)</f>
        <v>8</v>
      </c>
      <c r="AB11" s="14">
        <f aca="true" t="shared" si="3" ref="AB11:AB29">(K11+S11+AA11)/3</f>
        <v>8</v>
      </c>
    </row>
    <row r="12" spans="1:28" s="32" customFormat="1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0</v>
      </c>
      <c r="J12" s="12">
        <v>1</v>
      </c>
      <c r="K12" s="12">
        <f t="shared" si="0"/>
        <v>6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f t="shared" si="1"/>
        <v>6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0</v>
      </c>
      <c r="Z12" s="12">
        <v>1</v>
      </c>
      <c r="AA12" s="12">
        <f t="shared" si="2"/>
        <v>6</v>
      </c>
      <c r="AB12" s="14">
        <f t="shared" si="3"/>
        <v>6</v>
      </c>
    </row>
    <row r="13" spans="1:28" s="32" customFormat="1" ht="19.5" customHeight="1">
      <c r="A13" s="7">
        <f>'Nomes Candidatos'!A5</f>
        <v>4</v>
      </c>
      <c r="B13" s="7">
        <f>'Nomes Candidatos'!C5</f>
        <v>0</v>
      </c>
      <c r="C13" s="31">
        <f>'Nomes Candidatos'!B5</f>
        <v>0</v>
      </c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3"/>
      <c r="M13" s="13"/>
      <c r="N13" s="13"/>
      <c r="O13" s="13"/>
      <c r="P13" s="13"/>
      <c r="Q13" s="13"/>
      <c r="R13" s="13"/>
      <c r="S13" s="13">
        <f t="shared" si="1"/>
        <v>0</v>
      </c>
      <c r="T13" s="12"/>
      <c r="U13" s="12"/>
      <c r="V13" s="12"/>
      <c r="W13" s="12"/>
      <c r="X13" s="12"/>
      <c r="Y13" s="12"/>
      <c r="Z13" s="12"/>
      <c r="AA13" s="12">
        <f t="shared" si="2"/>
        <v>0</v>
      </c>
      <c r="AB13" s="14">
        <f t="shared" si="3"/>
        <v>0</v>
      </c>
    </row>
    <row r="14" spans="1:28" s="32" customFormat="1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3"/>
      <c r="M14" s="13"/>
      <c r="N14" s="13"/>
      <c r="O14" s="13"/>
      <c r="P14" s="13"/>
      <c r="Q14" s="13"/>
      <c r="R14" s="13"/>
      <c r="S14" s="13">
        <f t="shared" si="1"/>
        <v>0</v>
      </c>
      <c r="T14" s="12"/>
      <c r="U14" s="12"/>
      <c r="V14" s="12"/>
      <c r="W14" s="12"/>
      <c r="X14" s="12"/>
      <c r="Y14" s="12"/>
      <c r="Z14" s="12"/>
      <c r="AA14" s="12">
        <f t="shared" si="2"/>
        <v>0</v>
      </c>
      <c r="AB14" s="14">
        <f t="shared" si="3"/>
        <v>0</v>
      </c>
    </row>
    <row r="15" spans="1:28" s="32" customFormat="1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3"/>
      <c r="M15" s="13"/>
      <c r="N15" s="13"/>
      <c r="O15" s="13"/>
      <c r="P15" s="13"/>
      <c r="Q15" s="13"/>
      <c r="R15" s="13"/>
      <c r="S15" s="13">
        <f t="shared" si="1"/>
        <v>0</v>
      </c>
      <c r="T15" s="12"/>
      <c r="U15" s="12"/>
      <c r="V15" s="12"/>
      <c r="W15" s="12"/>
      <c r="X15" s="12"/>
      <c r="Y15" s="12"/>
      <c r="Z15" s="12"/>
      <c r="AA15" s="12">
        <f t="shared" si="2"/>
        <v>0</v>
      </c>
      <c r="AB15" s="14">
        <f t="shared" si="3"/>
        <v>0</v>
      </c>
    </row>
    <row r="16" spans="1:28" s="32" customFormat="1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3"/>
      <c r="M16" s="13"/>
      <c r="N16" s="13"/>
      <c r="O16" s="13"/>
      <c r="P16" s="13"/>
      <c r="Q16" s="13"/>
      <c r="R16" s="13"/>
      <c r="S16" s="13">
        <f t="shared" si="1"/>
        <v>0</v>
      </c>
      <c r="T16" s="12"/>
      <c r="U16" s="12"/>
      <c r="V16" s="12"/>
      <c r="W16" s="12"/>
      <c r="X16" s="12"/>
      <c r="Y16" s="12"/>
      <c r="Z16" s="12"/>
      <c r="AA16" s="12">
        <f t="shared" si="2"/>
        <v>0</v>
      </c>
      <c r="AB16" s="14">
        <f t="shared" si="3"/>
        <v>0</v>
      </c>
    </row>
    <row r="17" spans="1:28" s="32" customFormat="1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3"/>
      <c r="M17" s="13"/>
      <c r="N17" s="13"/>
      <c r="O17" s="13"/>
      <c r="P17" s="13"/>
      <c r="Q17" s="13"/>
      <c r="R17" s="13"/>
      <c r="S17" s="13">
        <f t="shared" si="1"/>
        <v>0</v>
      </c>
      <c r="T17" s="12"/>
      <c r="U17" s="12"/>
      <c r="V17" s="12"/>
      <c r="W17" s="12"/>
      <c r="X17" s="12"/>
      <c r="Y17" s="12"/>
      <c r="Z17" s="12"/>
      <c r="AA17" s="12">
        <f t="shared" si="2"/>
        <v>0</v>
      </c>
      <c r="AB17" s="14">
        <f t="shared" si="3"/>
        <v>0</v>
      </c>
    </row>
    <row r="18" spans="1:28" s="32" customFormat="1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3"/>
      <c r="M18" s="13"/>
      <c r="N18" s="13"/>
      <c r="O18" s="13"/>
      <c r="P18" s="13"/>
      <c r="Q18" s="13"/>
      <c r="R18" s="13"/>
      <c r="S18" s="13">
        <f t="shared" si="1"/>
        <v>0</v>
      </c>
      <c r="T18" s="12"/>
      <c r="U18" s="12"/>
      <c r="V18" s="12"/>
      <c r="W18" s="12"/>
      <c r="X18" s="12"/>
      <c r="Y18" s="12"/>
      <c r="Z18" s="12"/>
      <c r="AA18" s="12">
        <f t="shared" si="2"/>
        <v>0</v>
      </c>
      <c r="AB18" s="14">
        <f t="shared" si="3"/>
        <v>0</v>
      </c>
    </row>
    <row r="19" spans="1:28" s="32" customFormat="1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3"/>
      <c r="M19" s="13"/>
      <c r="N19" s="13"/>
      <c r="O19" s="13"/>
      <c r="P19" s="13"/>
      <c r="Q19" s="13"/>
      <c r="R19" s="13"/>
      <c r="S19" s="13">
        <f t="shared" si="1"/>
        <v>0</v>
      </c>
      <c r="T19" s="12"/>
      <c r="U19" s="12"/>
      <c r="V19" s="12"/>
      <c r="W19" s="12"/>
      <c r="X19" s="12"/>
      <c r="Y19" s="12"/>
      <c r="Z19" s="12"/>
      <c r="AA19" s="12">
        <f t="shared" si="2"/>
        <v>0</v>
      </c>
      <c r="AB19" s="14">
        <f t="shared" si="3"/>
        <v>0</v>
      </c>
    </row>
    <row r="20" spans="1:28" s="32" customFormat="1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/>
      <c r="J20" s="12"/>
      <c r="K20" s="12">
        <f t="shared" si="0"/>
        <v>0</v>
      </c>
      <c r="L20" s="13"/>
      <c r="M20" s="13"/>
      <c r="N20" s="13"/>
      <c r="O20" s="13"/>
      <c r="P20" s="13"/>
      <c r="Q20" s="13"/>
      <c r="R20" s="13"/>
      <c r="S20" s="13">
        <f t="shared" si="1"/>
        <v>0</v>
      </c>
      <c r="T20" s="12"/>
      <c r="U20" s="12"/>
      <c r="V20" s="12"/>
      <c r="W20" s="12"/>
      <c r="X20" s="12"/>
      <c r="Y20" s="12"/>
      <c r="Z20" s="12"/>
      <c r="AA20" s="12">
        <f t="shared" si="2"/>
        <v>0</v>
      </c>
      <c r="AB20" s="14">
        <f t="shared" si="3"/>
        <v>0</v>
      </c>
    </row>
    <row r="21" spans="1:28" s="32" customFormat="1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/>
      <c r="J21" s="12"/>
      <c r="K21" s="12">
        <f t="shared" si="0"/>
        <v>0</v>
      </c>
      <c r="L21" s="13"/>
      <c r="M21" s="13"/>
      <c r="N21" s="13"/>
      <c r="O21" s="13"/>
      <c r="P21" s="13"/>
      <c r="Q21" s="13"/>
      <c r="R21" s="13"/>
      <c r="S21" s="13">
        <f t="shared" si="1"/>
        <v>0</v>
      </c>
      <c r="T21" s="12"/>
      <c r="U21" s="12"/>
      <c r="V21" s="12"/>
      <c r="W21" s="12"/>
      <c r="X21" s="12"/>
      <c r="Y21" s="12"/>
      <c r="Z21" s="12"/>
      <c r="AA21" s="12">
        <f t="shared" si="2"/>
        <v>0</v>
      </c>
      <c r="AB21" s="14">
        <f t="shared" si="3"/>
        <v>0</v>
      </c>
    </row>
    <row r="22" spans="1:28" s="32" customFormat="1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/>
      <c r="J22" s="12"/>
      <c r="K22" s="12">
        <f t="shared" si="0"/>
        <v>0</v>
      </c>
      <c r="L22" s="13"/>
      <c r="M22" s="13"/>
      <c r="N22" s="13"/>
      <c r="O22" s="13"/>
      <c r="P22" s="13"/>
      <c r="Q22" s="13"/>
      <c r="R22" s="13"/>
      <c r="S22" s="13">
        <f t="shared" si="1"/>
        <v>0</v>
      </c>
      <c r="T22" s="12"/>
      <c r="U22" s="12"/>
      <c r="V22" s="12"/>
      <c r="W22" s="12"/>
      <c r="X22" s="12"/>
      <c r="Y22" s="12"/>
      <c r="Z22" s="12"/>
      <c r="AA22" s="12">
        <f t="shared" si="2"/>
        <v>0</v>
      </c>
      <c r="AB22" s="14">
        <f t="shared" si="3"/>
        <v>0</v>
      </c>
    </row>
    <row r="23" spans="1:28" s="32" customFormat="1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/>
      <c r="J23" s="12"/>
      <c r="K23" s="12">
        <f t="shared" si="0"/>
        <v>0</v>
      </c>
      <c r="L23" s="13"/>
      <c r="M23" s="13"/>
      <c r="N23" s="13"/>
      <c r="O23" s="13"/>
      <c r="P23" s="13"/>
      <c r="Q23" s="13"/>
      <c r="R23" s="13"/>
      <c r="S23" s="13">
        <f t="shared" si="1"/>
        <v>0</v>
      </c>
      <c r="T23" s="12"/>
      <c r="U23" s="12"/>
      <c r="V23" s="12"/>
      <c r="W23" s="12"/>
      <c r="X23" s="12"/>
      <c r="Y23" s="12"/>
      <c r="Z23" s="12"/>
      <c r="AA23" s="12">
        <f t="shared" si="2"/>
        <v>0</v>
      </c>
      <c r="AB23" s="14">
        <f t="shared" si="3"/>
        <v>0</v>
      </c>
    </row>
    <row r="24" spans="1:28" s="32" customFormat="1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/>
      <c r="J24" s="12"/>
      <c r="K24" s="12">
        <f t="shared" si="0"/>
        <v>0</v>
      </c>
      <c r="L24" s="13"/>
      <c r="M24" s="13"/>
      <c r="N24" s="13"/>
      <c r="O24" s="13"/>
      <c r="P24" s="13"/>
      <c r="Q24" s="13"/>
      <c r="R24" s="13"/>
      <c r="S24" s="13">
        <f t="shared" si="1"/>
        <v>0</v>
      </c>
      <c r="T24" s="12"/>
      <c r="U24" s="12"/>
      <c r="V24" s="12"/>
      <c r="W24" s="12"/>
      <c r="X24" s="12"/>
      <c r="Y24" s="12"/>
      <c r="Z24" s="12"/>
      <c r="AA24" s="12">
        <f t="shared" si="2"/>
        <v>0</v>
      </c>
      <c r="AB24" s="14">
        <f t="shared" si="3"/>
        <v>0</v>
      </c>
    </row>
    <row r="25" spans="1:28" s="32" customFormat="1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/>
      <c r="J25" s="12"/>
      <c r="K25" s="12">
        <f t="shared" si="0"/>
        <v>0</v>
      </c>
      <c r="L25" s="13"/>
      <c r="M25" s="13"/>
      <c r="N25" s="13"/>
      <c r="O25" s="13"/>
      <c r="P25" s="13"/>
      <c r="Q25" s="13"/>
      <c r="R25" s="13"/>
      <c r="S25" s="13">
        <f t="shared" si="1"/>
        <v>0</v>
      </c>
      <c r="T25" s="12"/>
      <c r="U25" s="12"/>
      <c r="V25" s="12"/>
      <c r="W25" s="12"/>
      <c r="X25" s="12"/>
      <c r="Y25" s="12"/>
      <c r="Z25" s="12"/>
      <c r="AA25" s="12">
        <f t="shared" si="2"/>
        <v>0</v>
      </c>
      <c r="AB25" s="14">
        <f t="shared" si="3"/>
        <v>0</v>
      </c>
    </row>
    <row r="26" spans="1:28" s="32" customFormat="1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/>
      <c r="J26" s="12"/>
      <c r="K26" s="12">
        <f t="shared" si="0"/>
        <v>0</v>
      </c>
      <c r="L26" s="13"/>
      <c r="M26" s="13"/>
      <c r="N26" s="13"/>
      <c r="O26" s="13"/>
      <c r="P26" s="13"/>
      <c r="Q26" s="13"/>
      <c r="R26" s="13"/>
      <c r="S26" s="13">
        <f t="shared" si="1"/>
        <v>0</v>
      </c>
      <c r="T26" s="12"/>
      <c r="U26" s="12"/>
      <c r="V26" s="12"/>
      <c r="W26" s="12"/>
      <c r="X26" s="12"/>
      <c r="Y26" s="12"/>
      <c r="Z26" s="12"/>
      <c r="AA26" s="12">
        <f t="shared" si="2"/>
        <v>0</v>
      </c>
      <c r="AB26" s="14">
        <f t="shared" si="3"/>
        <v>0</v>
      </c>
    </row>
    <row r="27" spans="1:28" s="32" customFormat="1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3"/>
      <c r="M27" s="13"/>
      <c r="N27" s="13"/>
      <c r="O27" s="13"/>
      <c r="P27" s="13"/>
      <c r="Q27" s="13"/>
      <c r="R27" s="13"/>
      <c r="S27" s="13">
        <f t="shared" si="1"/>
        <v>0</v>
      </c>
      <c r="T27" s="12"/>
      <c r="U27" s="12"/>
      <c r="V27" s="12"/>
      <c r="W27" s="12"/>
      <c r="X27" s="12"/>
      <c r="Y27" s="12"/>
      <c r="Z27" s="12"/>
      <c r="AA27" s="12">
        <f t="shared" si="2"/>
        <v>0</v>
      </c>
      <c r="AB27" s="14">
        <f t="shared" si="3"/>
        <v>0</v>
      </c>
    </row>
    <row r="28" spans="1:28" s="32" customFormat="1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/>
      <c r="J28" s="12"/>
      <c r="K28" s="12">
        <f t="shared" si="0"/>
        <v>0</v>
      </c>
      <c r="L28" s="13"/>
      <c r="M28" s="13"/>
      <c r="N28" s="13"/>
      <c r="O28" s="13"/>
      <c r="P28" s="13"/>
      <c r="Q28" s="13"/>
      <c r="R28" s="13"/>
      <c r="S28" s="13">
        <f t="shared" si="1"/>
        <v>0</v>
      </c>
      <c r="T28" s="12"/>
      <c r="U28" s="12"/>
      <c r="V28" s="12"/>
      <c r="W28" s="12"/>
      <c r="X28" s="12"/>
      <c r="Y28" s="12"/>
      <c r="Z28" s="12"/>
      <c r="AA28" s="12">
        <f t="shared" si="2"/>
        <v>0</v>
      </c>
      <c r="AB28" s="14">
        <f t="shared" si="3"/>
        <v>0</v>
      </c>
    </row>
    <row r="29" spans="1:28" s="32" customFormat="1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/>
      <c r="J29" s="12"/>
      <c r="K29" s="12">
        <f t="shared" si="0"/>
        <v>0</v>
      </c>
      <c r="L29" s="13"/>
      <c r="M29" s="13"/>
      <c r="N29" s="13"/>
      <c r="O29" s="13"/>
      <c r="P29" s="13"/>
      <c r="Q29" s="13"/>
      <c r="R29" s="13"/>
      <c r="S29" s="13">
        <f t="shared" si="1"/>
        <v>0</v>
      </c>
      <c r="T29" s="12"/>
      <c r="U29" s="12"/>
      <c r="V29" s="12"/>
      <c r="W29" s="12"/>
      <c r="X29" s="12"/>
      <c r="Y29" s="12"/>
      <c r="Z29" s="12"/>
      <c r="AA29" s="12">
        <f t="shared" si="2"/>
        <v>0</v>
      </c>
      <c r="AB29" s="14">
        <f t="shared" si="3"/>
        <v>0</v>
      </c>
    </row>
    <row r="30" spans="1:28" s="32" customFormat="1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/>
      <c r="J30" s="12"/>
      <c r="K30" s="12">
        <f t="shared" si="0"/>
        <v>0</v>
      </c>
      <c r="L30" s="13"/>
      <c r="M30" s="13"/>
      <c r="N30" s="13"/>
      <c r="O30" s="13"/>
      <c r="P30" s="13"/>
      <c r="Q30" s="13"/>
      <c r="R30" s="13"/>
      <c r="S30" s="13">
        <f t="shared" si="1"/>
        <v>0</v>
      </c>
      <c r="T30" s="12"/>
      <c r="U30" s="12"/>
      <c r="V30" s="12"/>
      <c r="W30" s="12"/>
      <c r="X30" s="12"/>
      <c r="Y30" s="12"/>
      <c r="Z30" s="12"/>
      <c r="AA30" s="12">
        <f t="shared" si="2"/>
        <v>0</v>
      </c>
      <c r="AB30" s="14">
        <f>(K30+S30+AA30)/3</f>
        <v>0</v>
      </c>
    </row>
    <row r="31" spans="1:28" s="32" customFormat="1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/>
      <c r="J31" s="12"/>
      <c r="K31" s="12">
        <f t="shared" si="0"/>
        <v>0</v>
      </c>
      <c r="L31" s="13"/>
      <c r="M31" s="13"/>
      <c r="N31" s="13"/>
      <c r="O31" s="13"/>
      <c r="P31" s="13"/>
      <c r="Q31" s="13"/>
      <c r="R31" s="13"/>
      <c r="S31" s="13">
        <f t="shared" si="1"/>
        <v>0</v>
      </c>
      <c r="T31" s="12"/>
      <c r="U31" s="12"/>
      <c r="V31" s="12"/>
      <c r="W31" s="12"/>
      <c r="X31" s="12"/>
      <c r="Y31" s="12"/>
      <c r="Z31" s="12"/>
      <c r="AA31" s="12">
        <f t="shared" si="2"/>
        <v>0</v>
      </c>
      <c r="AB31" s="14">
        <f>(K31+S31+AA31)/3</f>
        <v>0</v>
      </c>
    </row>
    <row r="32" spans="1:28" s="32" customFormat="1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/>
      <c r="J32" s="12"/>
      <c r="K32" s="12">
        <f t="shared" si="0"/>
        <v>0</v>
      </c>
      <c r="L32" s="13"/>
      <c r="M32" s="13"/>
      <c r="N32" s="13"/>
      <c r="O32" s="13"/>
      <c r="P32" s="13"/>
      <c r="Q32" s="13"/>
      <c r="R32" s="13"/>
      <c r="S32" s="13">
        <f t="shared" si="1"/>
        <v>0</v>
      </c>
      <c r="T32" s="12"/>
      <c r="U32" s="12"/>
      <c r="V32" s="12"/>
      <c r="W32" s="12"/>
      <c r="X32" s="12"/>
      <c r="Y32" s="12"/>
      <c r="Z32" s="12"/>
      <c r="AA32" s="12">
        <f t="shared" si="2"/>
        <v>0</v>
      </c>
      <c r="AB32" s="14">
        <f>(K32+S32+AA32)/3</f>
        <v>0</v>
      </c>
    </row>
    <row r="33" spans="1:28" s="32" customFormat="1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/>
      <c r="J33" s="12"/>
      <c r="K33" s="12">
        <f t="shared" si="0"/>
        <v>0</v>
      </c>
      <c r="L33" s="13"/>
      <c r="M33" s="13"/>
      <c r="N33" s="13"/>
      <c r="O33" s="13"/>
      <c r="P33" s="13"/>
      <c r="Q33" s="13"/>
      <c r="R33" s="13"/>
      <c r="S33" s="13">
        <f t="shared" si="1"/>
        <v>0</v>
      </c>
      <c r="T33" s="12"/>
      <c r="U33" s="12"/>
      <c r="V33" s="12"/>
      <c r="W33" s="12"/>
      <c r="X33" s="12"/>
      <c r="Y33" s="12"/>
      <c r="Z33" s="12"/>
      <c r="AA33" s="12">
        <f t="shared" si="2"/>
        <v>0</v>
      </c>
      <c r="AB33" s="14">
        <f>(K33+S33+AA33)/3</f>
        <v>0</v>
      </c>
    </row>
    <row r="34" spans="1:28" s="32" customFormat="1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/>
      <c r="J34" s="12"/>
      <c r="K34" s="12">
        <f t="shared" si="0"/>
        <v>0</v>
      </c>
      <c r="L34" s="13"/>
      <c r="M34" s="13"/>
      <c r="N34" s="13"/>
      <c r="O34" s="13"/>
      <c r="P34" s="13"/>
      <c r="Q34" s="13"/>
      <c r="R34" s="13"/>
      <c r="S34" s="13">
        <f t="shared" si="1"/>
        <v>0</v>
      </c>
      <c r="T34" s="12"/>
      <c r="U34" s="12"/>
      <c r="V34" s="12"/>
      <c r="W34" s="12"/>
      <c r="X34" s="12"/>
      <c r="Y34" s="12"/>
      <c r="Z34" s="12"/>
      <c r="AA34" s="12">
        <f t="shared" si="2"/>
        <v>0</v>
      </c>
      <c r="AB34" s="14">
        <f>(K34+S34+AA34)/3</f>
        <v>0</v>
      </c>
    </row>
    <row r="36" ht="15" customHeight="1">
      <c r="A36" s="3" t="s">
        <v>22</v>
      </c>
    </row>
    <row r="38" spans="1:19" ht="19.5" customHeight="1">
      <c r="A38" s="7" t="s">
        <v>4</v>
      </c>
      <c r="B38" s="68" t="s">
        <v>23</v>
      </c>
      <c r="C38" s="69"/>
      <c r="D38" s="67" t="s">
        <v>5</v>
      </c>
      <c r="E38" s="67"/>
      <c r="F38" s="67"/>
      <c r="G38" s="67"/>
      <c r="H38" s="67"/>
      <c r="I38" s="67"/>
      <c r="J38" s="67"/>
      <c r="K38" s="67"/>
      <c r="L38" s="67" t="s">
        <v>6</v>
      </c>
      <c r="M38" s="67"/>
      <c r="N38" s="67"/>
      <c r="O38" s="67"/>
      <c r="P38" s="67"/>
      <c r="Q38" s="67"/>
      <c r="R38" s="67"/>
      <c r="S38" s="67"/>
    </row>
    <row r="39" spans="1:19" ht="19.5" customHeight="1">
      <c r="A39" s="81"/>
      <c r="B39" s="84" t="str">
        <f>'Nomes da banca'!A7</f>
        <v>JOÃO</v>
      </c>
      <c r="C39" s="84"/>
      <c r="D39" s="68"/>
      <c r="E39" s="70"/>
      <c r="F39" s="70"/>
      <c r="G39" s="70"/>
      <c r="H39" s="70"/>
      <c r="I39" s="70"/>
      <c r="J39" s="70"/>
      <c r="K39" s="71"/>
      <c r="L39" s="67"/>
      <c r="M39" s="67"/>
      <c r="N39" s="67"/>
      <c r="O39" s="67"/>
      <c r="P39" s="67"/>
      <c r="Q39" s="67"/>
      <c r="R39" s="67"/>
      <c r="S39" s="67"/>
    </row>
    <row r="40" spans="1:19" ht="19.5" customHeight="1">
      <c r="A40" s="82"/>
      <c r="B40" s="73" t="str">
        <f>'Nomes da banca'!A8</f>
        <v>PEDRO</v>
      </c>
      <c r="C40" s="74"/>
      <c r="D40" s="68"/>
      <c r="E40" s="70"/>
      <c r="F40" s="70"/>
      <c r="G40" s="70"/>
      <c r="H40" s="70"/>
      <c r="I40" s="70"/>
      <c r="J40" s="70"/>
      <c r="K40" s="71"/>
      <c r="L40" s="67"/>
      <c r="M40" s="67"/>
      <c r="N40" s="67"/>
      <c r="O40" s="67"/>
      <c r="P40" s="67"/>
      <c r="Q40" s="67"/>
      <c r="R40" s="67"/>
      <c r="S40" s="67"/>
    </row>
    <row r="41" spans="1:19" ht="19.5" customHeight="1">
      <c r="A41" s="83"/>
      <c r="B41" s="73" t="str">
        <f>'Nomes da banca'!A9</f>
        <v>MARIA</v>
      </c>
      <c r="C41" s="74"/>
      <c r="D41" s="68"/>
      <c r="E41" s="70"/>
      <c r="F41" s="70"/>
      <c r="G41" s="70"/>
      <c r="H41" s="70"/>
      <c r="I41" s="70"/>
      <c r="J41" s="70"/>
      <c r="K41" s="71"/>
      <c r="L41" s="67"/>
      <c r="M41" s="67"/>
      <c r="N41" s="67"/>
      <c r="O41" s="67"/>
      <c r="P41" s="67"/>
      <c r="Q41" s="67"/>
      <c r="R41" s="67"/>
      <c r="S41" s="67"/>
    </row>
    <row r="42" ht="19.5" customHeight="1"/>
  </sheetData>
  <sheetProtection/>
  <mergeCells count="27">
    <mergeCell ref="A5:AB5"/>
    <mergeCell ref="AB8:AB9"/>
    <mergeCell ref="A7:AB7"/>
    <mergeCell ref="D40:K40"/>
    <mergeCell ref="T8:AA8"/>
    <mergeCell ref="L8:S8"/>
    <mergeCell ref="A8:A9"/>
    <mergeCell ref="A39:A41"/>
    <mergeCell ref="B39:C39"/>
    <mergeCell ref="B40:C40"/>
    <mergeCell ref="B41:C41"/>
    <mergeCell ref="L39:S39"/>
    <mergeCell ref="D41:K41"/>
    <mergeCell ref="L41:S41"/>
    <mergeCell ref="C8:C9"/>
    <mergeCell ref="B8:B9"/>
    <mergeCell ref="D8:K8"/>
    <mergeCell ref="A1:C1"/>
    <mergeCell ref="A2:C2"/>
    <mergeCell ref="A3:C3"/>
    <mergeCell ref="A4:C4"/>
    <mergeCell ref="L40:S40"/>
    <mergeCell ref="B38:C38"/>
    <mergeCell ref="D38:K38"/>
    <mergeCell ref="L38:S38"/>
    <mergeCell ref="D39:K39"/>
    <mergeCell ref="A6:AB6"/>
  </mergeCells>
  <printOptions horizontalCentered="1"/>
  <pageMargins left="0.2362204724409449" right="0.47" top="1.1811023622047245" bottom="0.984251968503937" header="0.7086614173228347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V13" sqref="V13"/>
    </sheetView>
  </sheetViews>
  <sheetFormatPr defaultColWidth="15.7109375" defaultRowHeight="15" customHeight="1"/>
  <cols>
    <col min="1" max="1" width="16.57421875" style="5" customWidth="1"/>
    <col min="2" max="2" width="11.57421875" style="5" customWidth="1"/>
    <col min="3" max="3" width="38.140625" style="5" customWidth="1"/>
    <col min="4" max="4" width="5.8515625" style="5" bestFit="1" customWidth="1"/>
    <col min="5" max="8" width="6.00390625" style="5" bestFit="1" customWidth="1"/>
    <col min="9" max="9" width="6.8515625" style="5" bestFit="1" customWidth="1"/>
    <col min="10" max="10" width="5.8515625" style="5" bestFit="1" customWidth="1"/>
    <col min="11" max="14" width="6.00390625" style="5" bestFit="1" customWidth="1"/>
    <col min="15" max="15" width="6.8515625" style="5" bestFit="1" customWidth="1"/>
    <col min="16" max="16" width="5.8515625" style="5" bestFit="1" customWidth="1"/>
    <col min="17" max="20" width="6.00390625" style="5" bestFit="1" customWidth="1"/>
    <col min="21" max="21" width="6.8515625" style="5" bestFit="1" customWidth="1"/>
    <col min="22" max="22" width="6.421875" style="5" bestFit="1" customWidth="1"/>
    <col min="23" max="16384" width="15.7109375" style="5" customWidth="1"/>
  </cols>
  <sheetData>
    <row r="1" spans="1:4" ht="15" customHeight="1">
      <c r="A1" s="88" t="str">
        <f>'Nomes da banca'!A1</f>
        <v>FUB-FUNDAÇÃO UNIVERSIDADE DE BRASÍLIA</v>
      </c>
      <c r="B1" s="88"/>
      <c r="C1" s="88"/>
      <c r="D1" s="88"/>
    </row>
    <row r="2" spans="1:4" ht="15" customHeight="1">
      <c r="A2" s="88" t="str">
        <f>'Nomes da banca'!A2</f>
        <v>UnB-UNIVERSIDADE DE BRASÍLIA</v>
      </c>
      <c r="B2" s="88"/>
      <c r="C2" s="88"/>
      <c r="D2" s="88"/>
    </row>
    <row r="3" spans="1:4" ht="15" customHeight="1">
      <c r="A3" s="88" t="str">
        <f>'Nomes da banca'!A3</f>
        <v>FACULDADE DE CIÊNCIAS DA SAÚDE</v>
      </c>
      <c r="B3" s="88"/>
      <c r="C3" s="88"/>
      <c r="D3" s="88"/>
    </row>
    <row r="4" spans="1:4" ht="15" customHeight="1">
      <c r="A4" s="88" t="str">
        <f>'Nomes da banca'!A4</f>
        <v>DEPARTAMENTO DE NUTRIÇÃO</v>
      </c>
      <c r="B4" s="88"/>
      <c r="C4" s="88"/>
      <c r="D4" s="88"/>
    </row>
    <row r="5" spans="1:22" ht="19.5" customHeight="1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7" ht="19.5" customHeight="1">
      <c r="A6" s="72" t="str">
        <f>'Nomes da banca'!A12</f>
        <v>EDITAL NO: 100/2013</v>
      </c>
      <c r="B6" s="72"/>
      <c r="C6" s="72"/>
      <c r="D6" s="72"/>
      <c r="E6" s="72"/>
      <c r="F6" s="72"/>
      <c r="G6" s="72"/>
    </row>
    <row r="7" spans="1:7" ht="19.5" customHeight="1">
      <c r="A7" s="89" t="str">
        <f>'Nomes da banca'!A13</f>
        <v>CLASSE: ADJUNTO "A"</v>
      </c>
      <c r="B7" s="89"/>
      <c r="C7" s="89"/>
      <c r="D7" s="89"/>
      <c r="E7" s="89"/>
      <c r="F7" s="89"/>
      <c r="G7" s="89"/>
    </row>
    <row r="8" spans="1:22" s="8" customFormat="1" ht="30" customHeight="1">
      <c r="A8" s="79" t="s">
        <v>10</v>
      </c>
      <c r="B8" s="67" t="s">
        <v>14</v>
      </c>
      <c r="C8" s="67" t="s">
        <v>9</v>
      </c>
      <c r="D8" s="67" t="str">
        <f>B39</f>
        <v>JOÃO</v>
      </c>
      <c r="E8" s="67"/>
      <c r="F8" s="67"/>
      <c r="G8" s="67"/>
      <c r="H8" s="67"/>
      <c r="I8" s="67"/>
      <c r="J8" s="67" t="str">
        <f>B40</f>
        <v>PEDRO</v>
      </c>
      <c r="K8" s="67"/>
      <c r="L8" s="67"/>
      <c r="M8" s="67"/>
      <c r="N8" s="67"/>
      <c r="O8" s="67"/>
      <c r="P8" s="67" t="str">
        <f>B41</f>
        <v>MARIA</v>
      </c>
      <c r="Q8" s="67"/>
      <c r="R8" s="67"/>
      <c r="S8" s="67"/>
      <c r="T8" s="67"/>
      <c r="U8" s="67"/>
      <c r="V8" s="76" t="s">
        <v>41</v>
      </c>
    </row>
    <row r="9" spans="1:22" ht="15" customHeight="1">
      <c r="A9" s="80"/>
      <c r="B9" s="67"/>
      <c r="C9" s="67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40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40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40</v>
      </c>
      <c r="V9" s="77"/>
    </row>
    <row r="10" spans="1:22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2</v>
      </c>
      <c r="H10" s="12">
        <v>2</v>
      </c>
      <c r="I10" s="12">
        <f>(D10+E10+F10+G10+H10)</f>
        <v>10</v>
      </c>
      <c r="J10" s="13">
        <v>1</v>
      </c>
      <c r="K10" s="13">
        <v>2</v>
      </c>
      <c r="L10" s="13">
        <v>3</v>
      </c>
      <c r="M10" s="13">
        <v>2</v>
      </c>
      <c r="N10" s="13">
        <v>2</v>
      </c>
      <c r="O10" s="13">
        <f>(J10+K10+L10+M10+N10)</f>
        <v>10</v>
      </c>
      <c r="P10" s="12">
        <v>1</v>
      </c>
      <c r="Q10" s="12">
        <v>2</v>
      </c>
      <c r="R10" s="12">
        <v>3</v>
      </c>
      <c r="S10" s="12">
        <v>2</v>
      </c>
      <c r="T10" s="12">
        <v>2</v>
      </c>
      <c r="U10" s="12">
        <f>(P10+Q10+R10+S10+T10)</f>
        <v>10</v>
      </c>
      <c r="V10" s="14">
        <f>(I10+O10+U10)/3</f>
        <v>10</v>
      </c>
    </row>
    <row r="11" spans="1:22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2</v>
      </c>
      <c r="G11" s="12">
        <v>1</v>
      </c>
      <c r="H11" s="12">
        <v>2</v>
      </c>
      <c r="I11" s="12">
        <f>(D11+E11+F11+G11+H11)</f>
        <v>7</v>
      </c>
      <c r="J11" s="13">
        <v>1</v>
      </c>
      <c r="K11" s="13">
        <v>1</v>
      </c>
      <c r="L11" s="13">
        <v>2</v>
      </c>
      <c r="M11" s="13">
        <v>1</v>
      </c>
      <c r="N11" s="13">
        <v>2</v>
      </c>
      <c r="O11" s="13">
        <f>(J11+K11+L11+M11+N11)</f>
        <v>7</v>
      </c>
      <c r="P11" s="12">
        <v>1</v>
      </c>
      <c r="Q11" s="12">
        <v>1</v>
      </c>
      <c r="R11" s="12">
        <v>2</v>
      </c>
      <c r="S11" s="12">
        <v>1</v>
      </c>
      <c r="T11" s="12">
        <v>2</v>
      </c>
      <c r="U11" s="12">
        <f>(P11+Q11+R11+S11+T11)</f>
        <v>7</v>
      </c>
      <c r="V11" s="14">
        <f>(I11+O11+U11)/3</f>
        <v>7</v>
      </c>
    </row>
    <row r="12" spans="1:22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1</v>
      </c>
      <c r="F12" s="12">
        <v>2</v>
      </c>
      <c r="G12" s="12">
        <v>3</v>
      </c>
      <c r="H12" s="12">
        <v>2</v>
      </c>
      <c r="I12" s="12">
        <f aca="true" t="shared" si="0" ref="I12:I34">(D12+E12+F12+G12+H12)</f>
        <v>9</v>
      </c>
      <c r="J12" s="13">
        <v>1</v>
      </c>
      <c r="K12" s="13">
        <v>1</v>
      </c>
      <c r="L12" s="13">
        <v>2</v>
      </c>
      <c r="M12" s="13">
        <v>3</v>
      </c>
      <c r="N12" s="13">
        <v>2</v>
      </c>
      <c r="O12" s="13">
        <f aca="true" t="shared" si="1" ref="O12:O34">(J12+K12+L12+M12+N12)</f>
        <v>9</v>
      </c>
      <c r="P12" s="12">
        <v>1</v>
      </c>
      <c r="Q12" s="12">
        <v>1</v>
      </c>
      <c r="R12" s="12">
        <v>2</v>
      </c>
      <c r="S12" s="12">
        <v>3</v>
      </c>
      <c r="T12" s="12">
        <v>2</v>
      </c>
      <c r="U12" s="12">
        <f aca="true" t="shared" si="2" ref="U12:U34">(P12+Q12+R12+S12+T12)</f>
        <v>9</v>
      </c>
      <c r="V12" s="14">
        <f aca="true" t="shared" si="3" ref="V12:V34">(I12+O12+U12)/3</f>
        <v>9</v>
      </c>
    </row>
    <row r="13" spans="1:22" ht="19.5" customHeight="1">
      <c r="A13" s="7">
        <f>'Nomes Candidatos'!A5</f>
        <v>4</v>
      </c>
      <c r="B13" s="7">
        <v>10025255</v>
      </c>
      <c r="C13" s="31" t="s">
        <v>69</v>
      </c>
      <c r="D13" s="12">
        <v>1.56</v>
      </c>
      <c r="E13" s="12">
        <v>0.36</v>
      </c>
      <c r="F13" s="12">
        <v>0.54</v>
      </c>
      <c r="G13" s="12">
        <v>0.52</v>
      </c>
      <c r="H13" s="12">
        <v>0.96</v>
      </c>
      <c r="I13" s="12">
        <f t="shared" si="0"/>
        <v>3.94</v>
      </c>
      <c r="J13" s="13">
        <v>1.2</v>
      </c>
      <c r="K13" s="13">
        <v>0.7</v>
      </c>
      <c r="L13" s="13">
        <v>0.7</v>
      </c>
      <c r="M13" s="13">
        <v>0.7</v>
      </c>
      <c r="N13" s="13">
        <v>1.1</v>
      </c>
      <c r="O13" s="13">
        <f t="shared" si="1"/>
        <v>4.4</v>
      </c>
      <c r="P13" s="12">
        <v>0.8</v>
      </c>
      <c r="Q13" s="12">
        <v>0.5</v>
      </c>
      <c r="R13" s="12">
        <v>0.4</v>
      </c>
      <c r="S13" s="12">
        <v>0.5</v>
      </c>
      <c r="T13" s="12">
        <v>1</v>
      </c>
      <c r="U13" s="12">
        <f t="shared" si="2"/>
        <v>3.2</v>
      </c>
      <c r="V13" s="14">
        <f t="shared" si="3"/>
        <v>3.8466666666666662</v>
      </c>
    </row>
    <row r="14" spans="1:22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>
        <f t="shared" si="0"/>
        <v>0</v>
      </c>
      <c r="J14" s="13"/>
      <c r="K14" s="13"/>
      <c r="L14" s="13"/>
      <c r="M14" s="13"/>
      <c r="N14" s="13"/>
      <c r="O14" s="13">
        <f t="shared" si="1"/>
        <v>0</v>
      </c>
      <c r="P14" s="12"/>
      <c r="Q14" s="12"/>
      <c r="R14" s="12"/>
      <c r="S14" s="12"/>
      <c r="T14" s="12"/>
      <c r="U14" s="12">
        <f t="shared" si="2"/>
        <v>0</v>
      </c>
      <c r="V14" s="14">
        <f t="shared" si="3"/>
        <v>0</v>
      </c>
    </row>
    <row r="15" spans="1:22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>
        <f t="shared" si="0"/>
        <v>0</v>
      </c>
      <c r="J15" s="13"/>
      <c r="K15" s="13"/>
      <c r="L15" s="13"/>
      <c r="M15" s="13"/>
      <c r="N15" s="13"/>
      <c r="O15" s="13">
        <f t="shared" si="1"/>
        <v>0</v>
      </c>
      <c r="P15" s="12"/>
      <c r="Q15" s="12"/>
      <c r="R15" s="12"/>
      <c r="S15" s="12"/>
      <c r="T15" s="12"/>
      <c r="U15" s="12">
        <f t="shared" si="2"/>
        <v>0</v>
      </c>
      <c r="V15" s="14">
        <f t="shared" si="3"/>
        <v>0</v>
      </c>
    </row>
    <row r="16" spans="1:22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>
        <f t="shared" si="0"/>
        <v>0</v>
      </c>
      <c r="J16" s="13"/>
      <c r="K16" s="13"/>
      <c r="L16" s="13"/>
      <c r="M16" s="13"/>
      <c r="N16" s="13"/>
      <c r="O16" s="13">
        <f t="shared" si="1"/>
        <v>0</v>
      </c>
      <c r="P16" s="12"/>
      <c r="Q16" s="12"/>
      <c r="R16" s="12"/>
      <c r="S16" s="12"/>
      <c r="T16" s="12"/>
      <c r="U16" s="12">
        <f t="shared" si="2"/>
        <v>0</v>
      </c>
      <c r="V16" s="14">
        <f t="shared" si="3"/>
        <v>0</v>
      </c>
    </row>
    <row r="17" spans="1:22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>
        <f t="shared" si="0"/>
        <v>0</v>
      </c>
      <c r="J17" s="13"/>
      <c r="K17" s="13"/>
      <c r="L17" s="13"/>
      <c r="M17" s="13"/>
      <c r="N17" s="13"/>
      <c r="O17" s="13">
        <f t="shared" si="1"/>
        <v>0</v>
      </c>
      <c r="P17" s="12"/>
      <c r="Q17" s="12"/>
      <c r="R17" s="12"/>
      <c r="S17" s="12"/>
      <c r="T17" s="12"/>
      <c r="U17" s="12">
        <f t="shared" si="2"/>
        <v>0</v>
      </c>
      <c r="V17" s="14">
        <f t="shared" si="3"/>
        <v>0</v>
      </c>
    </row>
    <row r="18" spans="1:22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>
        <f t="shared" si="0"/>
        <v>0</v>
      </c>
      <c r="J18" s="13"/>
      <c r="K18" s="13"/>
      <c r="L18" s="13"/>
      <c r="M18" s="13"/>
      <c r="N18" s="13"/>
      <c r="O18" s="13">
        <f t="shared" si="1"/>
        <v>0</v>
      </c>
      <c r="P18" s="12"/>
      <c r="Q18" s="12"/>
      <c r="R18" s="12"/>
      <c r="S18" s="12"/>
      <c r="T18" s="12"/>
      <c r="U18" s="12">
        <f t="shared" si="2"/>
        <v>0</v>
      </c>
      <c r="V18" s="14">
        <f t="shared" si="3"/>
        <v>0</v>
      </c>
    </row>
    <row r="19" spans="1:22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>
        <f t="shared" si="0"/>
        <v>0</v>
      </c>
      <c r="J19" s="13"/>
      <c r="K19" s="13"/>
      <c r="L19" s="13"/>
      <c r="M19" s="13"/>
      <c r="N19" s="13"/>
      <c r="O19" s="13">
        <f t="shared" si="1"/>
        <v>0</v>
      </c>
      <c r="P19" s="12"/>
      <c r="Q19" s="12"/>
      <c r="R19" s="12"/>
      <c r="S19" s="12"/>
      <c r="T19" s="12"/>
      <c r="U19" s="12">
        <f t="shared" si="2"/>
        <v>0</v>
      </c>
      <c r="V19" s="14">
        <f t="shared" si="3"/>
        <v>0</v>
      </c>
    </row>
    <row r="20" spans="1:22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>
        <f t="shared" si="0"/>
        <v>0</v>
      </c>
      <c r="J20" s="13"/>
      <c r="K20" s="13"/>
      <c r="L20" s="13"/>
      <c r="M20" s="13"/>
      <c r="N20" s="13"/>
      <c r="O20" s="13">
        <f t="shared" si="1"/>
        <v>0</v>
      </c>
      <c r="P20" s="12"/>
      <c r="Q20" s="12"/>
      <c r="R20" s="12"/>
      <c r="S20" s="12"/>
      <c r="T20" s="12"/>
      <c r="U20" s="12">
        <f t="shared" si="2"/>
        <v>0</v>
      </c>
      <c r="V20" s="14">
        <f t="shared" si="3"/>
        <v>0</v>
      </c>
    </row>
    <row r="21" spans="1:22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>
        <f t="shared" si="0"/>
        <v>0</v>
      </c>
      <c r="J21" s="13"/>
      <c r="K21" s="13"/>
      <c r="L21" s="13"/>
      <c r="M21" s="13"/>
      <c r="N21" s="13"/>
      <c r="O21" s="13">
        <f t="shared" si="1"/>
        <v>0</v>
      </c>
      <c r="P21" s="12"/>
      <c r="Q21" s="12"/>
      <c r="R21" s="12"/>
      <c r="S21" s="12"/>
      <c r="T21" s="12"/>
      <c r="U21" s="12">
        <f t="shared" si="2"/>
        <v>0</v>
      </c>
      <c r="V21" s="14">
        <f t="shared" si="3"/>
        <v>0</v>
      </c>
    </row>
    <row r="22" spans="1:22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>
        <f t="shared" si="0"/>
        <v>0</v>
      </c>
      <c r="J22" s="13"/>
      <c r="K22" s="13"/>
      <c r="L22" s="13"/>
      <c r="M22" s="13"/>
      <c r="N22" s="13"/>
      <c r="O22" s="13">
        <f t="shared" si="1"/>
        <v>0</v>
      </c>
      <c r="P22" s="12"/>
      <c r="Q22" s="12"/>
      <c r="R22" s="12"/>
      <c r="S22" s="12"/>
      <c r="T22" s="12"/>
      <c r="U22" s="12">
        <f t="shared" si="2"/>
        <v>0</v>
      </c>
      <c r="V22" s="14">
        <f t="shared" si="3"/>
        <v>0</v>
      </c>
    </row>
    <row r="23" spans="1:22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>
        <f t="shared" si="0"/>
        <v>0</v>
      </c>
      <c r="J23" s="13"/>
      <c r="K23" s="13"/>
      <c r="L23" s="13"/>
      <c r="M23" s="13"/>
      <c r="N23" s="13"/>
      <c r="O23" s="13">
        <f t="shared" si="1"/>
        <v>0</v>
      </c>
      <c r="P23" s="12"/>
      <c r="Q23" s="12"/>
      <c r="R23" s="12"/>
      <c r="S23" s="12"/>
      <c r="T23" s="12"/>
      <c r="U23" s="12">
        <f t="shared" si="2"/>
        <v>0</v>
      </c>
      <c r="V23" s="14">
        <f t="shared" si="3"/>
        <v>0</v>
      </c>
    </row>
    <row r="24" spans="1:22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>
        <f t="shared" si="0"/>
        <v>0</v>
      </c>
      <c r="J24" s="13"/>
      <c r="K24" s="13"/>
      <c r="L24" s="13"/>
      <c r="M24" s="13"/>
      <c r="N24" s="13"/>
      <c r="O24" s="13">
        <f t="shared" si="1"/>
        <v>0</v>
      </c>
      <c r="P24" s="12"/>
      <c r="Q24" s="12"/>
      <c r="R24" s="12"/>
      <c r="S24" s="12"/>
      <c r="T24" s="12"/>
      <c r="U24" s="12">
        <f t="shared" si="2"/>
        <v>0</v>
      </c>
      <c r="V24" s="14">
        <f t="shared" si="3"/>
        <v>0</v>
      </c>
    </row>
    <row r="25" spans="1:22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>
        <f t="shared" si="0"/>
        <v>0</v>
      </c>
      <c r="J25" s="13"/>
      <c r="K25" s="13"/>
      <c r="L25" s="13"/>
      <c r="M25" s="13"/>
      <c r="N25" s="13"/>
      <c r="O25" s="13">
        <f t="shared" si="1"/>
        <v>0</v>
      </c>
      <c r="P25" s="12"/>
      <c r="Q25" s="12"/>
      <c r="R25" s="12"/>
      <c r="S25" s="12"/>
      <c r="T25" s="12"/>
      <c r="U25" s="12">
        <f t="shared" si="2"/>
        <v>0</v>
      </c>
      <c r="V25" s="14">
        <f t="shared" si="3"/>
        <v>0</v>
      </c>
    </row>
    <row r="26" spans="1:22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>
        <f t="shared" si="0"/>
        <v>0</v>
      </c>
      <c r="J26" s="13"/>
      <c r="K26" s="13"/>
      <c r="L26" s="13"/>
      <c r="M26" s="13"/>
      <c r="N26" s="13"/>
      <c r="O26" s="13">
        <f t="shared" si="1"/>
        <v>0</v>
      </c>
      <c r="P26" s="12"/>
      <c r="Q26" s="12"/>
      <c r="R26" s="12"/>
      <c r="S26" s="12"/>
      <c r="T26" s="12"/>
      <c r="U26" s="12">
        <f t="shared" si="2"/>
        <v>0</v>
      </c>
      <c r="V26" s="14">
        <f t="shared" si="3"/>
        <v>0</v>
      </c>
    </row>
    <row r="27" spans="1:22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>
        <f t="shared" si="0"/>
        <v>0</v>
      </c>
      <c r="J27" s="13"/>
      <c r="K27" s="13"/>
      <c r="L27" s="13"/>
      <c r="M27" s="13"/>
      <c r="N27" s="13"/>
      <c r="O27" s="13">
        <f t="shared" si="1"/>
        <v>0</v>
      </c>
      <c r="P27" s="12"/>
      <c r="Q27" s="12"/>
      <c r="R27" s="12"/>
      <c r="S27" s="12"/>
      <c r="T27" s="12"/>
      <c r="U27" s="12">
        <f t="shared" si="2"/>
        <v>0</v>
      </c>
      <c r="V27" s="14">
        <f t="shared" si="3"/>
        <v>0</v>
      </c>
    </row>
    <row r="28" spans="1:22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>
        <f t="shared" si="0"/>
        <v>0</v>
      </c>
      <c r="J28" s="13"/>
      <c r="K28" s="13"/>
      <c r="L28" s="13"/>
      <c r="M28" s="13"/>
      <c r="N28" s="13"/>
      <c r="O28" s="13">
        <f t="shared" si="1"/>
        <v>0</v>
      </c>
      <c r="P28" s="12"/>
      <c r="Q28" s="12"/>
      <c r="R28" s="12"/>
      <c r="S28" s="12"/>
      <c r="T28" s="12"/>
      <c r="U28" s="12">
        <f t="shared" si="2"/>
        <v>0</v>
      </c>
      <c r="V28" s="14">
        <f t="shared" si="3"/>
        <v>0</v>
      </c>
    </row>
    <row r="29" spans="1:22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>
        <f t="shared" si="0"/>
        <v>0</v>
      </c>
      <c r="J29" s="13"/>
      <c r="K29" s="13"/>
      <c r="L29" s="13"/>
      <c r="M29" s="13"/>
      <c r="N29" s="13"/>
      <c r="O29" s="13">
        <f t="shared" si="1"/>
        <v>0</v>
      </c>
      <c r="P29" s="12"/>
      <c r="Q29" s="12"/>
      <c r="R29" s="12"/>
      <c r="S29" s="12"/>
      <c r="T29" s="12"/>
      <c r="U29" s="12">
        <f t="shared" si="2"/>
        <v>0</v>
      </c>
      <c r="V29" s="14">
        <f t="shared" si="3"/>
        <v>0</v>
      </c>
    </row>
    <row r="30" spans="1:22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>
        <f t="shared" si="0"/>
        <v>0</v>
      </c>
      <c r="J30" s="13"/>
      <c r="K30" s="13"/>
      <c r="L30" s="13"/>
      <c r="M30" s="13"/>
      <c r="N30" s="13"/>
      <c r="O30" s="13">
        <f t="shared" si="1"/>
        <v>0</v>
      </c>
      <c r="P30" s="12"/>
      <c r="Q30" s="12"/>
      <c r="R30" s="12"/>
      <c r="S30" s="12"/>
      <c r="T30" s="12"/>
      <c r="U30" s="12">
        <f t="shared" si="2"/>
        <v>0</v>
      </c>
      <c r="V30" s="14">
        <f t="shared" si="3"/>
        <v>0</v>
      </c>
    </row>
    <row r="31" spans="1:22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>
        <f t="shared" si="0"/>
        <v>0</v>
      </c>
      <c r="J31" s="13"/>
      <c r="K31" s="13"/>
      <c r="L31" s="13"/>
      <c r="M31" s="13"/>
      <c r="N31" s="13"/>
      <c r="O31" s="13">
        <f t="shared" si="1"/>
        <v>0</v>
      </c>
      <c r="P31" s="12"/>
      <c r="Q31" s="12"/>
      <c r="R31" s="12"/>
      <c r="S31" s="12"/>
      <c r="T31" s="12"/>
      <c r="U31" s="12">
        <f t="shared" si="2"/>
        <v>0</v>
      </c>
      <c r="V31" s="14">
        <f t="shared" si="3"/>
        <v>0</v>
      </c>
    </row>
    <row r="32" spans="1:22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>
        <f t="shared" si="0"/>
        <v>0</v>
      </c>
      <c r="J32" s="13"/>
      <c r="K32" s="13"/>
      <c r="L32" s="13"/>
      <c r="M32" s="13"/>
      <c r="N32" s="13"/>
      <c r="O32" s="13">
        <f t="shared" si="1"/>
        <v>0</v>
      </c>
      <c r="P32" s="12"/>
      <c r="Q32" s="12"/>
      <c r="R32" s="12"/>
      <c r="S32" s="12"/>
      <c r="T32" s="12"/>
      <c r="U32" s="12">
        <f t="shared" si="2"/>
        <v>0</v>
      </c>
      <c r="V32" s="14">
        <f t="shared" si="3"/>
        <v>0</v>
      </c>
    </row>
    <row r="33" spans="1:22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>
        <f t="shared" si="0"/>
        <v>0</v>
      </c>
      <c r="J33" s="13"/>
      <c r="K33" s="13"/>
      <c r="L33" s="13"/>
      <c r="M33" s="13"/>
      <c r="N33" s="13"/>
      <c r="O33" s="13">
        <f t="shared" si="1"/>
        <v>0</v>
      </c>
      <c r="P33" s="12"/>
      <c r="Q33" s="12"/>
      <c r="R33" s="12"/>
      <c r="S33" s="12"/>
      <c r="T33" s="12"/>
      <c r="U33" s="12">
        <f t="shared" si="2"/>
        <v>0</v>
      </c>
      <c r="V33" s="14">
        <f t="shared" si="3"/>
        <v>0</v>
      </c>
    </row>
    <row r="34" spans="1:22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>
        <f t="shared" si="0"/>
        <v>0</v>
      </c>
      <c r="J34" s="13"/>
      <c r="K34" s="13"/>
      <c r="L34" s="13"/>
      <c r="M34" s="13"/>
      <c r="N34" s="13"/>
      <c r="O34" s="13">
        <f t="shared" si="1"/>
        <v>0</v>
      </c>
      <c r="P34" s="12"/>
      <c r="Q34" s="12"/>
      <c r="R34" s="12"/>
      <c r="S34" s="12"/>
      <c r="T34" s="12"/>
      <c r="U34" s="12">
        <f t="shared" si="2"/>
        <v>0</v>
      </c>
      <c r="V34" s="14">
        <f t="shared" si="3"/>
        <v>0</v>
      </c>
    </row>
    <row r="35" spans="1:7" s="21" customFormat="1" ht="19.5" customHeight="1">
      <c r="A35" s="42"/>
      <c r="B35" s="42"/>
      <c r="C35" s="43"/>
      <c r="D35" s="44"/>
      <c r="E35" s="44"/>
      <c r="F35" s="44"/>
      <c r="G35" s="44"/>
    </row>
    <row r="36" spans="1:2" ht="15" customHeight="1">
      <c r="A36" s="3" t="s">
        <v>22</v>
      </c>
      <c r="B36" s="4"/>
    </row>
    <row r="37" spans="1:3" ht="15" customHeight="1">
      <c r="A37" s="4"/>
      <c r="B37" s="87"/>
      <c r="C37" s="87"/>
    </row>
    <row r="38" spans="1:15" ht="19.5" customHeight="1">
      <c r="A38" s="11" t="s">
        <v>4</v>
      </c>
      <c r="B38" s="85" t="s">
        <v>23</v>
      </c>
      <c r="C38" s="85"/>
      <c r="D38" s="85" t="s">
        <v>5</v>
      </c>
      <c r="E38" s="85"/>
      <c r="F38" s="85"/>
      <c r="G38" s="85"/>
      <c r="H38" s="85"/>
      <c r="I38" s="85"/>
      <c r="J38" s="85" t="s">
        <v>6</v>
      </c>
      <c r="K38" s="85"/>
      <c r="L38" s="85"/>
      <c r="M38" s="85"/>
      <c r="N38" s="85"/>
      <c r="O38" s="85"/>
    </row>
    <row r="39" spans="1:15" ht="19.5" customHeight="1">
      <c r="A39" s="81"/>
      <c r="B39" s="86" t="str">
        <f>'Nomes da banca'!A7</f>
        <v>JOÃO</v>
      </c>
      <c r="C39" s="8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19.5" customHeight="1">
      <c r="A40" s="82"/>
      <c r="B40" s="86" t="str">
        <f>'Nomes da banca'!A8</f>
        <v>PEDRO</v>
      </c>
      <c r="C40" s="8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19.5" customHeight="1">
      <c r="A41" s="83"/>
      <c r="B41" s="86" t="str">
        <f>'Nomes da banca'!A9</f>
        <v>MARIA</v>
      </c>
      <c r="C41" s="8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</sheetData>
  <sheetProtection/>
  <mergeCells count="28">
    <mergeCell ref="P8:U8"/>
    <mergeCell ref="A1:D1"/>
    <mergeCell ref="A2:D2"/>
    <mergeCell ref="A3:D3"/>
    <mergeCell ref="A4:D4"/>
    <mergeCell ref="A5:V5"/>
    <mergeCell ref="A7:G7"/>
    <mergeCell ref="A6:G6"/>
    <mergeCell ref="A39:A41"/>
    <mergeCell ref="B39:C39"/>
    <mergeCell ref="D39:I39"/>
    <mergeCell ref="J39:O39"/>
    <mergeCell ref="B40:C40"/>
    <mergeCell ref="A8:A9"/>
    <mergeCell ref="B8:B9"/>
    <mergeCell ref="C8:C9"/>
    <mergeCell ref="D8:I8"/>
    <mergeCell ref="J8:O8"/>
    <mergeCell ref="D40:I40"/>
    <mergeCell ref="J40:O40"/>
    <mergeCell ref="B41:C41"/>
    <mergeCell ref="D41:I41"/>
    <mergeCell ref="J41:O41"/>
    <mergeCell ref="V8:V9"/>
    <mergeCell ref="B37:C37"/>
    <mergeCell ref="B38:C38"/>
    <mergeCell ref="D38:I38"/>
    <mergeCell ref="J38:O38"/>
  </mergeCells>
  <printOptions horizontalCentered="1"/>
  <pageMargins left="0.4330708661417323" right="0.472440944881889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D10" sqref="D10"/>
    </sheetView>
  </sheetViews>
  <sheetFormatPr defaultColWidth="15.7109375" defaultRowHeight="15" customHeight="1"/>
  <cols>
    <col min="1" max="1" width="16.57421875" style="5" customWidth="1"/>
    <col min="2" max="2" width="11.57421875" style="5" customWidth="1"/>
    <col min="3" max="3" width="38.140625" style="5" customWidth="1"/>
    <col min="4" max="4" width="5.8515625" style="5" bestFit="1" customWidth="1"/>
    <col min="5" max="8" width="6.00390625" style="5" bestFit="1" customWidth="1"/>
    <col min="9" max="9" width="6.8515625" style="5" bestFit="1" customWidth="1"/>
    <col min="10" max="10" width="5.8515625" style="5" bestFit="1" customWidth="1"/>
    <col min="11" max="14" width="6.00390625" style="5" bestFit="1" customWidth="1"/>
    <col min="15" max="15" width="6.8515625" style="5" bestFit="1" customWidth="1"/>
    <col min="16" max="16" width="5.8515625" style="5" bestFit="1" customWidth="1"/>
    <col min="17" max="20" width="6.00390625" style="5" bestFit="1" customWidth="1"/>
    <col min="21" max="21" width="6.8515625" style="5" bestFit="1" customWidth="1"/>
    <col min="22" max="22" width="6.421875" style="5" bestFit="1" customWidth="1"/>
    <col min="23" max="16384" width="15.7109375" style="5" customWidth="1"/>
  </cols>
  <sheetData>
    <row r="1" spans="1:4" ht="15" customHeight="1">
      <c r="A1" s="88" t="str">
        <f>'Nomes da banca'!A1</f>
        <v>FUB-FUNDAÇÃO UNIVERSIDADE DE BRASÍLIA</v>
      </c>
      <c r="B1" s="88"/>
      <c r="C1" s="88"/>
      <c r="D1" s="88"/>
    </row>
    <row r="2" spans="1:4" ht="15" customHeight="1">
      <c r="A2" s="88" t="str">
        <f>'Nomes da banca'!A2</f>
        <v>UnB-UNIVERSIDADE DE BRASÍLIA</v>
      </c>
      <c r="B2" s="88"/>
      <c r="C2" s="88"/>
      <c r="D2" s="88"/>
    </row>
    <row r="3" spans="1:4" ht="15" customHeight="1">
      <c r="A3" s="88" t="str">
        <f>'Nomes da banca'!A3</f>
        <v>FACULDADE DE CIÊNCIAS DA SAÚDE</v>
      </c>
      <c r="B3" s="88"/>
      <c r="C3" s="88"/>
      <c r="D3" s="88"/>
    </row>
    <row r="4" spans="1:4" ht="15" customHeight="1">
      <c r="A4" s="88" t="str">
        <f>'Nomes da banca'!A4</f>
        <v>DEPARTAMENTO DE NUTRIÇÃO</v>
      </c>
      <c r="B4" s="88"/>
      <c r="C4" s="88"/>
      <c r="D4" s="88"/>
    </row>
    <row r="5" spans="1:22" ht="19.5" customHeight="1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7" ht="19.5" customHeight="1">
      <c r="A6" s="72" t="str">
        <f>'Nomes da banca'!A12</f>
        <v>EDITAL NO: 100/2013</v>
      </c>
      <c r="B6" s="72"/>
      <c r="C6" s="72"/>
      <c r="D6" s="72"/>
      <c r="E6" s="72"/>
      <c r="F6" s="72"/>
      <c r="G6" s="72"/>
    </row>
    <row r="7" spans="1:7" ht="19.5" customHeight="1">
      <c r="A7" s="78" t="str">
        <f>'Nomes da banca'!A13</f>
        <v>CLASSE: ADJUNTO "A"</v>
      </c>
      <c r="B7" s="78"/>
      <c r="C7" s="78"/>
      <c r="D7" s="78"/>
      <c r="E7" s="78"/>
      <c r="F7" s="78"/>
      <c r="G7" s="78"/>
    </row>
    <row r="8" spans="1:22" s="8" customFormat="1" ht="30" customHeight="1">
      <c r="A8" s="67" t="s">
        <v>10</v>
      </c>
      <c r="B8" s="67" t="s">
        <v>14</v>
      </c>
      <c r="C8" s="67" t="s">
        <v>9</v>
      </c>
      <c r="D8" s="67" t="str">
        <f>B39</f>
        <v>JOÃO</v>
      </c>
      <c r="E8" s="67"/>
      <c r="F8" s="67"/>
      <c r="G8" s="67"/>
      <c r="H8" s="67"/>
      <c r="I8" s="67"/>
      <c r="J8" s="67" t="str">
        <f>B40</f>
        <v>PEDRO</v>
      </c>
      <c r="K8" s="67"/>
      <c r="L8" s="67"/>
      <c r="M8" s="67"/>
      <c r="N8" s="67"/>
      <c r="O8" s="67"/>
      <c r="P8" s="67" t="str">
        <f>B41</f>
        <v>MARIA</v>
      </c>
      <c r="Q8" s="67"/>
      <c r="R8" s="67"/>
      <c r="S8" s="67"/>
      <c r="T8" s="67"/>
      <c r="U8" s="67"/>
      <c r="V8" s="76" t="s">
        <v>41</v>
      </c>
    </row>
    <row r="9" spans="1:22" ht="15" customHeight="1">
      <c r="A9" s="67"/>
      <c r="B9" s="67"/>
      <c r="C9" s="67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40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40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40</v>
      </c>
      <c r="V9" s="77"/>
    </row>
    <row r="10" spans="1:22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2</v>
      </c>
      <c r="H10" s="12">
        <v>2</v>
      </c>
      <c r="I10" s="12">
        <f>(D10+E10+F10+G10+H10)</f>
        <v>10</v>
      </c>
      <c r="J10" s="13">
        <v>1</v>
      </c>
      <c r="K10" s="13">
        <v>2</v>
      </c>
      <c r="L10" s="13">
        <v>3</v>
      </c>
      <c r="M10" s="13">
        <v>2</v>
      </c>
      <c r="N10" s="13">
        <v>2</v>
      </c>
      <c r="O10" s="13">
        <f>(J10+K10+L10+M10+N10)</f>
        <v>10</v>
      </c>
      <c r="P10" s="12">
        <v>1</v>
      </c>
      <c r="Q10" s="12">
        <v>2</v>
      </c>
      <c r="R10" s="12">
        <v>3</v>
      </c>
      <c r="S10" s="12">
        <v>2</v>
      </c>
      <c r="T10" s="12">
        <v>2</v>
      </c>
      <c r="U10" s="12">
        <f>(P10+Q10+R10+S10+T10)</f>
        <v>10</v>
      </c>
      <c r="V10" s="14">
        <f>(I10+O10+U10)/3</f>
        <v>10</v>
      </c>
    </row>
    <row r="11" spans="1:22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3</v>
      </c>
      <c r="G11" s="12">
        <v>2</v>
      </c>
      <c r="H11" s="12">
        <v>1</v>
      </c>
      <c r="I11" s="12">
        <f>(D11+E11+F11+G11+H11)</f>
        <v>8</v>
      </c>
      <c r="J11" s="13">
        <v>1</v>
      </c>
      <c r="K11" s="13">
        <v>1</v>
      </c>
      <c r="L11" s="13">
        <v>3</v>
      </c>
      <c r="M11" s="13">
        <v>2</v>
      </c>
      <c r="N11" s="13">
        <v>1</v>
      </c>
      <c r="O11" s="13">
        <f>(J11+K11+L11+M11+N11)</f>
        <v>8</v>
      </c>
      <c r="P11" s="12">
        <v>1</v>
      </c>
      <c r="Q11" s="12">
        <v>1</v>
      </c>
      <c r="R11" s="12">
        <v>3</v>
      </c>
      <c r="S11" s="12">
        <v>2</v>
      </c>
      <c r="T11" s="12">
        <v>1</v>
      </c>
      <c r="U11" s="12">
        <f>(P11+Q11+R11+S11+T11)</f>
        <v>8</v>
      </c>
      <c r="V11" s="14">
        <f>(I11+O11+U11)/3</f>
        <v>8</v>
      </c>
    </row>
    <row r="12" spans="1:22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2</v>
      </c>
      <c r="F12" s="12">
        <v>0</v>
      </c>
      <c r="G12" s="12">
        <v>1</v>
      </c>
      <c r="H12" s="12">
        <v>2</v>
      </c>
      <c r="I12" s="12">
        <f aca="true" t="shared" si="0" ref="I12:I33">(D12+E12+F12+G12+H12)</f>
        <v>6</v>
      </c>
      <c r="J12" s="13">
        <v>1</v>
      </c>
      <c r="K12" s="13">
        <v>2</v>
      </c>
      <c r="L12" s="13">
        <v>0</v>
      </c>
      <c r="M12" s="13">
        <v>1</v>
      </c>
      <c r="N12" s="13">
        <v>2</v>
      </c>
      <c r="O12" s="13">
        <f aca="true" t="shared" si="1" ref="O12:O33">(J12+K12+L12+M12+N12)</f>
        <v>6</v>
      </c>
      <c r="P12" s="12">
        <v>1</v>
      </c>
      <c r="Q12" s="12">
        <v>2</v>
      </c>
      <c r="R12" s="12">
        <v>0</v>
      </c>
      <c r="S12" s="12">
        <v>1</v>
      </c>
      <c r="T12" s="12">
        <v>2</v>
      </c>
      <c r="U12" s="12">
        <f aca="true" t="shared" si="2" ref="U12:U33">(P12+Q12+R12+S12+T12)</f>
        <v>6</v>
      </c>
      <c r="V12" s="14">
        <f aca="true" t="shared" si="3" ref="V12:V33">(I12+O12+U12)/3</f>
        <v>6</v>
      </c>
    </row>
    <row r="13" spans="1:22" ht="19.5" customHeight="1">
      <c r="A13" s="7">
        <f>'Nomes Candidatos'!A5</f>
        <v>4</v>
      </c>
      <c r="B13" s="7">
        <f>'Nomes Candidatos'!C5</f>
        <v>0</v>
      </c>
      <c r="C13" s="31">
        <f>'Nomes Candidatos'!B5</f>
        <v>0</v>
      </c>
      <c r="D13" s="12"/>
      <c r="E13" s="12"/>
      <c r="F13" s="12"/>
      <c r="G13" s="12"/>
      <c r="H13" s="12"/>
      <c r="I13" s="12">
        <f t="shared" si="0"/>
        <v>0</v>
      </c>
      <c r="J13" s="13"/>
      <c r="K13" s="13"/>
      <c r="L13" s="13"/>
      <c r="M13" s="13"/>
      <c r="N13" s="13"/>
      <c r="O13" s="13">
        <f t="shared" si="1"/>
        <v>0</v>
      </c>
      <c r="P13" s="12"/>
      <c r="Q13" s="12"/>
      <c r="R13" s="12"/>
      <c r="S13" s="12"/>
      <c r="T13" s="12"/>
      <c r="U13" s="12">
        <f t="shared" si="2"/>
        <v>0</v>
      </c>
      <c r="V13" s="14">
        <f t="shared" si="3"/>
        <v>0</v>
      </c>
    </row>
    <row r="14" spans="1:22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>
        <f t="shared" si="0"/>
        <v>0</v>
      </c>
      <c r="J14" s="13"/>
      <c r="K14" s="13"/>
      <c r="L14" s="13"/>
      <c r="M14" s="13"/>
      <c r="N14" s="13"/>
      <c r="O14" s="13">
        <f t="shared" si="1"/>
        <v>0</v>
      </c>
      <c r="P14" s="12"/>
      <c r="Q14" s="12"/>
      <c r="R14" s="12"/>
      <c r="S14" s="12"/>
      <c r="T14" s="12"/>
      <c r="U14" s="12">
        <f t="shared" si="2"/>
        <v>0</v>
      </c>
      <c r="V14" s="14">
        <f t="shared" si="3"/>
        <v>0</v>
      </c>
    </row>
    <row r="15" spans="1:22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>
        <f t="shared" si="0"/>
        <v>0</v>
      </c>
      <c r="J15" s="13"/>
      <c r="K15" s="13"/>
      <c r="L15" s="13"/>
      <c r="M15" s="13"/>
      <c r="N15" s="13"/>
      <c r="O15" s="13">
        <f t="shared" si="1"/>
        <v>0</v>
      </c>
      <c r="P15" s="12"/>
      <c r="Q15" s="12"/>
      <c r="R15" s="12"/>
      <c r="S15" s="12"/>
      <c r="T15" s="12"/>
      <c r="U15" s="12">
        <f t="shared" si="2"/>
        <v>0</v>
      </c>
      <c r="V15" s="14">
        <f t="shared" si="3"/>
        <v>0</v>
      </c>
    </row>
    <row r="16" spans="1:22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>
        <f t="shared" si="0"/>
        <v>0</v>
      </c>
      <c r="J16" s="13"/>
      <c r="K16" s="13"/>
      <c r="L16" s="13"/>
      <c r="M16" s="13"/>
      <c r="N16" s="13"/>
      <c r="O16" s="13">
        <f t="shared" si="1"/>
        <v>0</v>
      </c>
      <c r="P16" s="12"/>
      <c r="Q16" s="12"/>
      <c r="R16" s="12"/>
      <c r="S16" s="12"/>
      <c r="T16" s="12"/>
      <c r="U16" s="12">
        <f t="shared" si="2"/>
        <v>0</v>
      </c>
      <c r="V16" s="14">
        <f t="shared" si="3"/>
        <v>0</v>
      </c>
    </row>
    <row r="17" spans="1:22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>
        <f t="shared" si="0"/>
        <v>0</v>
      </c>
      <c r="J17" s="13"/>
      <c r="K17" s="13"/>
      <c r="L17" s="13"/>
      <c r="M17" s="13"/>
      <c r="N17" s="13"/>
      <c r="O17" s="13">
        <f t="shared" si="1"/>
        <v>0</v>
      </c>
      <c r="P17" s="12"/>
      <c r="Q17" s="12"/>
      <c r="R17" s="12"/>
      <c r="S17" s="12"/>
      <c r="T17" s="12"/>
      <c r="U17" s="12">
        <f t="shared" si="2"/>
        <v>0</v>
      </c>
      <c r="V17" s="14">
        <f t="shared" si="3"/>
        <v>0</v>
      </c>
    </row>
    <row r="18" spans="1:22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>
        <f t="shared" si="0"/>
        <v>0</v>
      </c>
      <c r="J18" s="13"/>
      <c r="K18" s="13"/>
      <c r="L18" s="13"/>
      <c r="M18" s="13"/>
      <c r="N18" s="13"/>
      <c r="O18" s="13">
        <f t="shared" si="1"/>
        <v>0</v>
      </c>
      <c r="P18" s="12"/>
      <c r="Q18" s="12"/>
      <c r="R18" s="12"/>
      <c r="S18" s="12"/>
      <c r="T18" s="12"/>
      <c r="U18" s="12">
        <f t="shared" si="2"/>
        <v>0</v>
      </c>
      <c r="V18" s="14">
        <f t="shared" si="3"/>
        <v>0</v>
      </c>
    </row>
    <row r="19" spans="1:22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>
        <f t="shared" si="0"/>
        <v>0</v>
      </c>
      <c r="J19" s="13"/>
      <c r="K19" s="13"/>
      <c r="L19" s="13"/>
      <c r="M19" s="13"/>
      <c r="N19" s="13"/>
      <c r="O19" s="13">
        <f t="shared" si="1"/>
        <v>0</v>
      </c>
      <c r="P19" s="12"/>
      <c r="Q19" s="12"/>
      <c r="R19" s="12"/>
      <c r="S19" s="12"/>
      <c r="T19" s="12"/>
      <c r="U19" s="12">
        <f t="shared" si="2"/>
        <v>0</v>
      </c>
      <c r="V19" s="14">
        <f t="shared" si="3"/>
        <v>0</v>
      </c>
    </row>
    <row r="20" spans="1:22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>
        <f t="shared" si="0"/>
        <v>0</v>
      </c>
      <c r="J20" s="13"/>
      <c r="K20" s="13"/>
      <c r="L20" s="13"/>
      <c r="M20" s="13"/>
      <c r="N20" s="13"/>
      <c r="O20" s="13">
        <f t="shared" si="1"/>
        <v>0</v>
      </c>
      <c r="P20" s="12"/>
      <c r="Q20" s="12"/>
      <c r="R20" s="12"/>
      <c r="S20" s="12"/>
      <c r="T20" s="12"/>
      <c r="U20" s="12">
        <f t="shared" si="2"/>
        <v>0</v>
      </c>
      <c r="V20" s="14">
        <f t="shared" si="3"/>
        <v>0</v>
      </c>
    </row>
    <row r="21" spans="1:22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>
        <f t="shared" si="0"/>
        <v>0</v>
      </c>
      <c r="J21" s="13"/>
      <c r="K21" s="13"/>
      <c r="L21" s="13"/>
      <c r="M21" s="13"/>
      <c r="N21" s="13"/>
      <c r="O21" s="13">
        <f t="shared" si="1"/>
        <v>0</v>
      </c>
      <c r="P21" s="12"/>
      <c r="Q21" s="12"/>
      <c r="R21" s="12"/>
      <c r="S21" s="12"/>
      <c r="T21" s="12"/>
      <c r="U21" s="12">
        <f t="shared" si="2"/>
        <v>0</v>
      </c>
      <c r="V21" s="14">
        <f t="shared" si="3"/>
        <v>0</v>
      </c>
    </row>
    <row r="22" spans="1:22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>
        <f t="shared" si="0"/>
        <v>0</v>
      </c>
      <c r="J22" s="13"/>
      <c r="K22" s="13"/>
      <c r="L22" s="13"/>
      <c r="M22" s="13"/>
      <c r="N22" s="13"/>
      <c r="O22" s="13">
        <f t="shared" si="1"/>
        <v>0</v>
      </c>
      <c r="P22" s="12"/>
      <c r="Q22" s="12"/>
      <c r="R22" s="12"/>
      <c r="S22" s="12"/>
      <c r="T22" s="12"/>
      <c r="U22" s="12">
        <f t="shared" si="2"/>
        <v>0</v>
      </c>
      <c r="V22" s="14">
        <f t="shared" si="3"/>
        <v>0</v>
      </c>
    </row>
    <row r="23" spans="1:22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>
        <f t="shared" si="0"/>
        <v>0</v>
      </c>
      <c r="J23" s="13"/>
      <c r="K23" s="13"/>
      <c r="L23" s="13"/>
      <c r="M23" s="13"/>
      <c r="N23" s="13"/>
      <c r="O23" s="13">
        <f t="shared" si="1"/>
        <v>0</v>
      </c>
      <c r="P23" s="12"/>
      <c r="Q23" s="12"/>
      <c r="R23" s="12"/>
      <c r="S23" s="12"/>
      <c r="T23" s="12"/>
      <c r="U23" s="12">
        <f t="shared" si="2"/>
        <v>0</v>
      </c>
      <c r="V23" s="14">
        <f t="shared" si="3"/>
        <v>0</v>
      </c>
    </row>
    <row r="24" spans="1:22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>
        <f t="shared" si="0"/>
        <v>0</v>
      </c>
      <c r="J24" s="13"/>
      <c r="K24" s="13"/>
      <c r="L24" s="13"/>
      <c r="M24" s="13"/>
      <c r="N24" s="13"/>
      <c r="O24" s="13">
        <f t="shared" si="1"/>
        <v>0</v>
      </c>
      <c r="P24" s="12"/>
      <c r="Q24" s="12"/>
      <c r="R24" s="12"/>
      <c r="S24" s="12"/>
      <c r="T24" s="12"/>
      <c r="U24" s="12">
        <f t="shared" si="2"/>
        <v>0</v>
      </c>
      <c r="V24" s="14">
        <f t="shared" si="3"/>
        <v>0</v>
      </c>
    </row>
    <row r="25" spans="1:22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>
        <f t="shared" si="0"/>
        <v>0</v>
      </c>
      <c r="J25" s="13"/>
      <c r="K25" s="13"/>
      <c r="L25" s="13"/>
      <c r="M25" s="13"/>
      <c r="N25" s="13"/>
      <c r="O25" s="13">
        <f t="shared" si="1"/>
        <v>0</v>
      </c>
      <c r="P25" s="12"/>
      <c r="Q25" s="12"/>
      <c r="R25" s="12"/>
      <c r="S25" s="12"/>
      <c r="T25" s="12"/>
      <c r="U25" s="12">
        <f t="shared" si="2"/>
        <v>0</v>
      </c>
      <c r="V25" s="14">
        <f t="shared" si="3"/>
        <v>0</v>
      </c>
    </row>
    <row r="26" spans="1:22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>
        <f t="shared" si="0"/>
        <v>0</v>
      </c>
      <c r="J26" s="13"/>
      <c r="K26" s="13"/>
      <c r="L26" s="13"/>
      <c r="M26" s="13"/>
      <c r="N26" s="13"/>
      <c r="O26" s="13">
        <f t="shared" si="1"/>
        <v>0</v>
      </c>
      <c r="P26" s="12"/>
      <c r="Q26" s="12"/>
      <c r="R26" s="12"/>
      <c r="S26" s="12"/>
      <c r="T26" s="12"/>
      <c r="U26" s="12">
        <f t="shared" si="2"/>
        <v>0</v>
      </c>
      <c r="V26" s="14">
        <f t="shared" si="3"/>
        <v>0</v>
      </c>
    </row>
    <row r="27" spans="1:22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>
        <f t="shared" si="0"/>
        <v>0</v>
      </c>
      <c r="J27" s="13"/>
      <c r="K27" s="13"/>
      <c r="L27" s="13"/>
      <c r="M27" s="13"/>
      <c r="N27" s="13"/>
      <c r="O27" s="13">
        <f t="shared" si="1"/>
        <v>0</v>
      </c>
      <c r="P27" s="12"/>
      <c r="Q27" s="12"/>
      <c r="R27" s="12"/>
      <c r="S27" s="12"/>
      <c r="T27" s="12"/>
      <c r="U27" s="12">
        <f t="shared" si="2"/>
        <v>0</v>
      </c>
      <c r="V27" s="14">
        <f t="shared" si="3"/>
        <v>0</v>
      </c>
    </row>
    <row r="28" spans="1:22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>
        <f t="shared" si="0"/>
        <v>0</v>
      </c>
      <c r="J28" s="13"/>
      <c r="K28" s="13"/>
      <c r="L28" s="13"/>
      <c r="M28" s="13"/>
      <c r="N28" s="13"/>
      <c r="O28" s="13">
        <f t="shared" si="1"/>
        <v>0</v>
      </c>
      <c r="P28" s="12"/>
      <c r="Q28" s="12"/>
      <c r="R28" s="12"/>
      <c r="S28" s="12"/>
      <c r="T28" s="12"/>
      <c r="U28" s="12">
        <f t="shared" si="2"/>
        <v>0</v>
      </c>
      <c r="V28" s="14">
        <f t="shared" si="3"/>
        <v>0</v>
      </c>
    </row>
    <row r="29" spans="1:22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>
        <f t="shared" si="0"/>
        <v>0</v>
      </c>
      <c r="J29" s="13"/>
      <c r="K29" s="13"/>
      <c r="L29" s="13"/>
      <c r="M29" s="13"/>
      <c r="N29" s="13"/>
      <c r="O29" s="13">
        <f t="shared" si="1"/>
        <v>0</v>
      </c>
      <c r="P29" s="12"/>
      <c r="Q29" s="12"/>
      <c r="R29" s="12"/>
      <c r="S29" s="12"/>
      <c r="T29" s="12"/>
      <c r="U29" s="12">
        <f t="shared" si="2"/>
        <v>0</v>
      </c>
      <c r="V29" s="14">
        <f t="shared" si="3"/>
        <v>0</v>
      </c>
    </row>
    <row r="30" spans="1:22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>
        <f t="shared" si="0"/>
        <v>0</v>
      </c>
      <c r="J30" s="13"/>
      <c r="K30" s="13"/>
      <c r="L30" s="13"/>
      <c r="M30" s="13"/>
      <c r="N30" s="13"/>
      <c r="O30" s="13">
        <f t="shared" si="1"/>
        <v>0</v>
      </c>
      <c r="P30" s="12"/>
      <c r="Q30" s="12"/>
      <c r="R30" s="12"/>
      <c r="S30" s="12"/>
      <c r="T30" s="12"/>
      <c r="U30" s="12">
        <f t="shared" si="2"/>
        <v>0</v>
      </c>
      <c r="V30" s="14">
        <f t="shared" si="3"/>
        <v>0</v>
      </c>
    </row>
    <row r="31" spans="1:22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>
        <f t="shared" si="0"/>
        <v>0</v>
      </c>
      <c r="J31" s="13"/>
      <c r="K31" s="13"/>
      <c r="L31" s="13"/>
      <c r="M31" s="13"/>
      <c r="N31" s="13"/>
      <c r="O31" s="13">
        <f t="shared" si="1"/>
        <v>0</v>
      </c>
      <c r="P31" s="12"/>
      <c r="Q31" s="12"/>
      <c r="R31" s="12"/>
      <c r="S31" s="12"/>
      <c r="T31" s="12"/>
      <c r="U31" s="12">
        <f t="shared" si="2"/>
        <v>0</v>
      </c>
      <c r="V31" s="14">
        <f t="shared" si="3"/>
        <v>0</v>
      </c>
    </row>
    <row r="32" spans="1:22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>
        <f t="shared" si="0"/>
        <v>0</v>
      </c>
      <c r="J32" s="13"/>
      <c r="K32" s="13"/>
      <c r="L32" s="13"/>
      <c r="M32" s="13"/>
      <c r="N32" s="13"/>
      <c r="O32" s="13">
        <f t="shared" si="1"/>
        <v>0</v>
      </c>
      <c r="P32" s="12"/>
      <c r="Q32" s="12"/>
      <c r="R32" s="12"/>
      <c r="S32" s="12"/>
      <c r="T32" s="12"/>
      <c r="U32" s="12">
        <f t="shared" si="2"/>
        <v>0</v>
      </c>
      <c r="V32" s="14">
        <f t="shared" si="3"/>
        <v>0</v>
      </c>
    </row>
    <row r="33" spans="1:22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>
        <f t="shared" si="0"/>
        <v>0</v>
      </c>
      <c r="J33" s="13"/>
      <c r="K33" s="13"/>
      <c r="L33" s="13"/>
      <c r="M33" s="13"/>
      <c r="N33" s="13"/>
      <c r="O33" s="13">
        <f t="shared" si="1"/>
        <v>0</v>
      </c>
      <c r="P33" s="12"/>
      <c r="Q33" s="12"/>
      <c r="R33" s="12"/>
      <c r="S33" s="12"/>
      <c r="T33" s="12"/>
      <c r="U33" s="12">
        <f t="shared" si="2"/>
        <v>0</v>
      </c>
      <c r="V33" s="14">
        <f t="shared" si="3"/>
        <v>0</v>
      </c>
    </row>
    <row r="34" spans="1:22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>
        <f>(D34+E34+F34+G34+H34)</f>
        <v>0</v>
      </c>
      <c r="J34" s="13"/>
      <c r="K34" s="13"/>
      <c r="L34" s="13"/>
      <c r="M34" s="13"/>
      <c r="N34" s="13"/>
      <c r="O34" s="13">
        <f>(J34+K34+L34+M34+N34)</f>
        <v>0</v>
      </c>
      <c r="P34" s="12"/>
      <c r="Q34" s="12"/>
      <c r="R34" s="12"/>
      <c r="S34" s="12"/>
      <c r="T34" s="12"/>
      <c r="U34" s="12">
        <f>(P34+Q34+R34+S34+T34)</f>
        <v>0</v>
      </c>
      <c r="V34" s="14">
        <f>(I34+O34+U34)/3</f>
        <v>0</v>
      </c>
    </row>
    <row r="35" spans="1:7" s="21" customFormat="1" ht="19.5" customHeight="1">
      <c r="A35" s="42"/>
      <c r="B35" s="42"/>
      <c r="C35" s="43"/>
      <c r="D35" s="44"/>
      <c r="E35" s="44"/>
      <c r="F35" s="44"/>
      <c r="G35" s="44"/>
    </row>
    <row r="36" spans="1:2" ht="15" customHeight="1">
      <c r="A36" s="3" t="s">
        <v>22</v>
      </c>
      <c r="B36" s="4"/>
    </row>
    <row r="37" spans="1:3" ht="15" customHeight="1">
      <c r="A37" s="4"/>
      <c r="B37" s="87"/>
      <c r="C37" s="87"/>
    </row>
    <row r="38" spans="1:15" ht="19.5" customHeight="1">
      <c r="A38" s="11" t="s">
        <v>4</v>
      </c>
      <c r="B38" s="85" t="s">
        <v>23</v>
      </c>
      <c r="C38" s="85"/>
      <c r="D38" s="85" t="s">
        <v>5</v>
      </c>
      <c r="E38" s="85"/>
      <c r="F38" s="85"/>
      <c r="G38" s="85"/>
      <c r="H38" s="85"/>
      <c r="I38" s="85"/>
      <c r="J38" s="85" t="s">
        <v>6</v>
      </c>
      <c r="K38" s="85"/>
      <c r="L38" s="85"/>
      <c r="M38" s="85"/>
      <c r="N38" s="85"/>
      <c r="O38" s="85"/>
    </row>
    <row r="39" spans="1:15" ht="19.5" customHeight="1">
      <c r="A39" s="81"/>
      <c r="B39" s="86" t="str">
        <f>'Nomes da banca'!A7</f>
        <v>JOÃO</v>
      </c>
      <c r="C39" s="8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19.5" customHeight="1">
      <c r="A40" s="82"/>
      <c r="B40" s="86" t="str">
        <f>'Nomes da banca'!A8</f>
        <v>PEDRO</v>
      </c>
      <c r="C40" s="8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19.5" customHeight="1">
      <c r="A41" s="83"/>
      <c r="B41" s="86" t="str">
        <f>'Nomes da banca'!A9</f>
        <v>MARIA</v>
      </c>
      <c r="C41" s="8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</sheetData>
  <sheetProtection/>
  <mergeCells count="28">
    <mergeCell ref="A7:G7"/>
    <mergeCell ref="C8:C9"/>
    <mergeCell ref="B8:B9"/>
    <mergeCell ref="A39:A41"/>
    <mergeCell ref="B38:C38"/>
    <mergeCell ref="A8:A9"/>
    <mergeCell ref="B37:C37"/>
    <mergeCell ref="B41:C41"/>
    <mergeCell ref="B40:C40"/>
    <mergeCell ref="B39:C39"/>
    <mergeCell ref="J8:O8"/>
    <mergeCell ref="P8:U8"/>
    <mergeCell ref="V8:V9"/>
    <mergeCell ref="A1:D1"/>
    <mergeCell ref="A2:D2"/>
    <mergeCell ref="A3:D3"/>
    <mergeCell ref="A4:D4"/>
    <mergeCell ref="A5:V5"/>
    <mergeCell ref="A6:G6"/>
    <mergeCell ref="D8:I8"/>
    <mergeCell ref="D39:I39"/>
    <mergeCell ref="D38:I38"/>
    <mergeCell ref="D40:I40"/>
    <mergeCell ref="D41:I41"/>
    <mergeCell ref="J38:O38"/>
    <mergeCell ref="J39:O39"/>
    <mergeCell ref="J40:O40"/>
    <mergeCell ref="J41:O41"/>
  </mergeCells>
  <printOptions horizontalCentered="1"/>
  <pageMargins left="0.4330708661417323" right="0.472440944881889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9.140625" style="0" customWidth="1"/>
    <col min="3" max="3" width="38.8515625" style="0" customWidth="1"/>
    <col min="4" max="4" width="15.140625" style="0" customWidth="1"/>
    <col min="5" max="5" width="12.140625" style="0" customWidth="1"/>
  </cols>
  <sheetData>
    <row r="1" spans="1:5" ht="12.75">
      <c r="A1" s="95" t="str">
        <f>'Nomes da banca'!A1</f>
        <v>FUB-FUNDAÇÃO UNIVERSIDADE DE BRASÍLIA</v>
      </c>
      <c r="B1" s="95"/>
      <c r="C1" s="95"/>
      <c r="D1" s="95"/>
      <c r="E1" s="95"/>
    </row>
    <row r="2" spans="1:5" ht="12.75">
      <c r="A2" s="95" t="str">
        <f>'Nomes da banca'!A2</f>
        <v>UnB-UNIVERSIDADE DE BRASÍLIA</v>
      </c>
      <c r="B2" s="95"/>
      <c r="C2" s="95"/>
      <c r="D2" s="95"/>
      <c r="E2" s="95"/>
    </row>
    <row r="3" spans="1:5" ht="12.75">
      <c r="A3" s="95" t="str">
        <f>'Nomes da banca'!A3</f>
        <v>FACULDADE DE CIÊNCIAS DA SAÚDE</v>
      </c>
      <c r="B3" s="95"/>
      <c r="C3" s="95"/>
      <c r="D3" s="95"/>
      <c r="E3" s="95"/>
    </row>
    <row r="4" spans="1:5" ht="12.75">
      <c r="A4" s="95" t="str">
        <f>'Nomes da banca'!A4</f>
        <v>DEPARTAMENTO DE NUTRIÇÃO</v>
      </c>
      <c r="B4" s="95"/>
      <c r="C4" s="95"/>
      <c r="D4" s="95"/>
      <c r="E4" s="95"/>
    </row>
    <row r="5" spans="1:5" ht="12.75">
      <c r="A5" s="48"/>
      <c r="B5" s="48"/>
      <c r="C5" s="48"/>
      <c r="D5" s="48"/>
      <c r="E5" s="48"/>
    </row>
    <row r="6" spans="1:5" ht="12.75">
      <c r="A6" s="96" t="s">
        <v>37</v>
      </c>
      <c r="B6" s="96"/>
      <c r="C6" s="96"/>
      <c r="D6" s="96"/>
      <c r="E6" s="96"/>
    </row>
    <row r="7" spans="1:5" ht="12.75">
      <c r="A7" s="97" t="str">
        <f>'Nomes da banca'!A12</f>
        <v>EDITAL NO: 100/2013</v>
      </c>
      <c r="B7" s="97"/>
      <c r="C7" s="97"/>
      <c r="D7" s="97"/>
      <c r="E7" s="97"/>
    </row>
    <row r="8" spans="1:5" ht="12.75">
      <c r="A8" s="90" t="str">
        <f>'Nomes da banca'!A13</f>
        <v>CLASSE: ADJUNTO "A"</v>
      </c>
      <c r="B8" s="90"/>
      <c r="C8" s="90"/>
      <c r="D8" s="90"/>
      <c r="E8" s="90"/>
    </row>
    <row r="9" spans="1:5" ht="36" customHeight="1">
      <c r="A9" s="49" t="s">
        <v>10</v>
      </c>
      <c r="B9" s="49" t="s">
        <v>14</v>
      </c>
      <c r="C9" s="50" t="s">
        <v>9</v>
      </c>
      <c r="D9" s="51" t="s">
        <v>67</v>
      </c>
      <c r="E9" s="52" t="s">
        <v>68</v>
      </c>
    </row>
    <row r="10" spans="1:5" ht="16.5" customHeight="1">
      <c r="A10" s="53">
        <v>1</v>
      </c>
      <c r="B10" s="53">
        <v>1002525</v>
      </c>
      <c r="C10" s="54" t="s">
        <v>47</v>
      </c>
      <c r="D10" s="55">
        <v>10</v>
      </c>
      <c r="E10" s="56">
        <v>1</v>
      </c>
    </row>
    <row r="11" spans="1:5" ht="15.75" customHeight="1">
      <c r="A11" s="53">
        <v>2</v>
      </c>
      <c r="B11" s="53">
        <v>1002526</v>
      </c>
      <c r="C11" s="54" t="s">
        <v>48</v>
      </c>
      <c r="D11" s="57">
        <v>7</v>
      </c>
      <c r="E11" s="56">
        <v>0.7</v>
      </c>
    </row>
    <row r="12" spans="1:5" ht="15" customHeight="1">
      <c r="A12" s="53">
        <v>3</v>
      </c>
      <c r="B12" s="53">
        <v>1002527</v>
      </c>
      <c r="C12" s="54" t="s">
        <v>49</v>
      </c>
      <c r="D12" s="55">
        <v>8</v>
      </c>
      <c r="E12" s="56">
        <v>0.8</v>
      </c>
    </row>
    <row r="13" spans="1:5" ht="12.75">
      <c r="A13" s="53">
        <v>4</v>
      </c>
      <c r="B13" s="53">
        <v>0</v>
      </c>
      <c r="C13" s="58"/>
      <c r="D13" s="55">
        <v>5</v>
      </c>
      <c r="E13" s="56"/>
    </row>
    <row r="14" spans="1:5" ht="12.75">
      <c r="A14" s="53">
        <v>5</v>
      </c>
      <c r="B14" s="53">
        <v>0</v>
      </c>
      <c r="C14" s="58"/>
      <c r="D14" s="55"/>
      <c r="E14" s="56"/>
    </row>
    <row r="15" spans="1:5" ht="12.75">
      <c r="A15" s="53">
        <v>6</v>
      </c>
      <c r="B15" s="53">
        <v>0</v>
      </c>
      <c r="C15" s="58"/>
      <c r="D15" s="55"/>
      <c r="E15" s="56"/>
    </row>
    <row r="16" spans="1:5" ht="12.75">
      <c r="A16" s="53">
        <v>7</v>
      </c>
      <c r="B16" s="53">
        <v>0</v>
      </c>
      <c r="C16" s="58"/>
      <c r="D16" s="55"/>
      <c r="E16" s="56"/>
    </row>
    <row r="17" spans="1:5" ht="12.75">
      <c r="A17" s="53">
        <v>8</v>
      </c>
      <c r="B17" s="53">
        <v>0</v>
      </c>
      <c r="C17" s="58"/>
      <c r="D17" s="55"/>
      <c r="E17" s="56"/>
    </row>
    <row r="18" spans="1:5" ht="12.75">
      <c r="A18" s="53">
        <v>9</v>
      </c>
      <c r="B18" s="53">
        <v>0</v>
      </c>
      <c r="C18" s="58"/>
      <c r="D18" s="55"/>
      <c r="E18" s="56"/>
    </row>
    <row r="19" spans="1:5" ht="12.75">
      <c r="A19" s="53">
        <v>10</v>
      </c>
      <c r="B19" s="53">
        <v>0</v>
      </c>
      <c r="C19" s="58"/>
      <c r="D19" s="55"/>
      <c r="E19" s="56"/>
    </row>
    <row r="20" spans="1:5" ht="12.75">
      <c r="A20" s="53">
        <v>11</v>
      </c>
      <c r="B20" s="53">
        <v>0</v>
      </c>
      <c r="C20" s="58"/>
      <c r="D20" s="55"/>
      <c r="E20" s="56"/>
    </row>
    <row r="21" spans="1:5" ht="12.75">
      <c r="A21" s="53">
        <v>12</v>
      </c>
      <c r="B21" s="53">
        <v>0</v>
      </c>
      <c r="C21" s="58"/>
      <c r="D21" s="55"/>
      <c r="E21" s="56"/>
    </row>
    <row r="22" spans="1:5" ht="12.75">
      <c r="A22" s="53">
        <v>13</v>
      </c>
      <c r="B22" s="53">
        <v>0</v>
      </c>
      <c r="C22" s="58"/>
      <c r="D22" s="55"/>
      <c r="E22" s="56"/>
    </row>
    <row r="23" spans="1:5" ht="12.75">
      <c r="A23" s="53">
        <v>14</v>
      </c>
      <c r="B23" s="53">
        <v>0</v>
      </c>
      <c r="C23" s="58"/>
      <c r="D23" s="55"/>
      <c r="E23" s="56"/>
    </row>
    <row r="24" spans="1:5" ht="12.75">
      <c r="A24" s="53">
        <v>15</v>
      </c>
      <c r="B24" s="53">
        <v>0</v>
      </c>
      <c r="C24" s="58"/>
      <c r="D24" s="55"/>
      <c r="E24" s="56"/>
    </row>
    <row r="25" spans="1:5" ht="12.75">
      <c r="A25" s="53">
        <v>16</v>
      </c>
      <c r="B25" s="53">
        <v>0</v>
      </c>
      <c r="C25" s="58"/>
      <c r="D25" s="55"/>
      <c r="E25" s="56"/>
    </row>
    <row r="26" spans="1:5" ht="12.75">
      <c r="A26" s="53">
        <v>17</v>
      </c>
      <c r="B26" s="53">
        <v>0</v>
      </c>
      <c r="C26" s="58"/>
      <c r="D26" s="55"/>
      <c r="E26" s="56"/>
    </row>
    <row r="27" spans="1:5" ht="12.75">
      <c r="A27" s="53">
        <v>18</v>
      </c>
      <c r="B27" s="53">
        <v>0</v>
      </c>
      <c r="C27" s="58"/>
      <c r="D27" s="55"/>
      <c r="E27" s="56"/>
    </row>
    <row r="28" spans="1:5" ht="12.75">
      <c r="A28" s="53">
        <v>19</v>
      </c>
      <c r="B28" s="53">
        <v>0</v>
      </c>
      <c r="C28" s="58"/>
      <c r="D28" s="55"/>
      <c r="E28" s="56"/>
    </row>
    <row r="29" spans="1:5" ht="12.75">
      <c r="A29" s="53">
        <v>20</v>
      </c>
      <c r="B29" s="53">
        <v>0</v>
      </c>
      <c r="C29" s="58"/>
      <c r="D29" s="55"/>
      <c r="E29" s="56"/>
    </row>
    <row r="30" spans="1:5" ht="12.75">
      <c r="A30" s="53">
        <v>21</v>
      </c>
      <c r="B30" s="53">
        <v>0</v>
      </c>
      <c r="C30" s="58"/>
      <c r="D30" s="55"/>
      <c r="E30" s="56"/>
    </row>
    <row r="31" spans="1:5" ht="12.75">
      <c r="A31" s="53">
        <v>22</v>
      </c>
      <c r="B31" s="53">
        <v>0</v>
      </c>
      <c r="C31" s="58"/>
      <c r="D31" s="55"/>
      <c r="E31" s="56"/>
    </row>
    <row r="32" spans="1:5" ht="12.75">
      <c r="A32" s="53">
        <v>23</v>
      </c>
      <c r="B32" s="53">
        <v>0</v>
      </c>
      <c r="C32" s="58"/>
      <c r="D32" s="55"/>
      <c r="E32" s="56"/>
    </row>
    <row r="33" spans="1:5" ht="12.75">
      <c r="A33" s="53">
        <v>24</v>
      </c>
      <c r="B33" s="53">
        <v>0</v>
      </c>
      <c r="C33" s="58"/>
      <c r="D33" s="55"/>
      <c r="E33" s="56"/>
    </row>
    <row r="34" spans="1:5" ht="12.75">
      <c r="A34" s="53">
        <v>25</v>
      </c>
      <c r="B34" s="53">
        <v>0</v>
      </c>
      <c r="C34" s="58"/>
      <c r="D34" s="55"/>
      <c r="E34" s="56"/>
    </row>
    <row r="35" spans="1:5" ht="12.75">
      <c r="A35" s="59"/>
      <c r="B35" s="59"/>
      <c r="C35" s="59"/>
      <c r="D35" s="59"/>
      <c r="E35" s="59"/>
    </row>
    <row r="36" spans="1:5" ht="12.75">
      <c r="A36" s="59" t="s">
        <v>24</v>
      </c>
      <c r="B36" s="59"/>
      <c r="C36" s="59"/>
      <c r="D36" s="59"/>
      <c r="E36" s="59"/>
    </row>
    <row r="37" spans="1:5" ht="12.75">
      <c r="A37" s="59"/>
      <c r="B37" s="59"/>
      <c r="C37" s="59"/>
      <c r="D37" s="59"/>
      <c r="E37" s="59"/>
    </row>
    <row r="38" spans="1:5" ht="12.75">
      <c r="A38" s="60" t="s">
        <v>4</v>
      </c>
      <c r="B38" s="91" t="s">
        <v>23</v>
      </c>
      <c r="C38" s="91"/>
      <c r="D38" s="60" t="s">
        <v>25</v>
      </c>
      <c r="E38" s="60" t="s">
        <v>6</v>
      </c>
    </row>
    <row r="39" spans="1:5" ht="12.75">
      <c r="A39" s="92"/>
      <c r="B39" s="93" t="str">
        <f>'Nomes da banca'!A7</f>
        <v>JOÃO</v>
      </c>
      <c r="C39" s="94"/>
      <c r="D39" s="61"/>
      <c r="E39" s="62"/>
    </row>
    <row r="40" spans="1:5" ht="12.75">
      <c r="A40" s="91"/>
      <c r="B40" s="93" t="str">
        <f>'Nomes da banca'!A8</f>
        <v>PEDRO</v>
      </c>
      <c r="C40" s="94"/>
      <c r="D40" s="61"/>
      <c r="E40" s="62"/>
    </row>
    <row r="41" spans="1:5" ht="12.75">
      <c r="A41" s="91"/>
      <c r="B41" s="93" t="str">
        <f>'Nomes da banca'!A9</f>
        <v>MARIA</v>
      </c>
      <c r="C41" s="94"/>
      <c r="D41" s="61"/>
      <c r="E41" s="62"/>
    </row>
  </sheetData>
  <sheetProtection/>
  <mergeCells count="12">
    <mergeCell ref="A1:E1"/>
    <mergeCell ref="A2:E2"/>
    <mergeCell ref="A3:E3"/>
    <mergeCell ref="A4:E4"/>
    <mergeCell ref="A6:E6"/>
    <mergeCell ref="A7:E7"/>
    <mergeCell ref="A8:E8"/>
    <mergeCell ref="B38:C38"/>
    <mergeCell ref="A39:A41"/>
    <mergeCell ref="B39:C39"/>
    <mergeCell ref="B40:C40"/>
    <mergeCell ref="B41:C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G28" sqref="G28"/>
    </sheetView>
  </sheetViews>
  <sheetFormatPr defaultColWidth="9.140625" defaultRowHeight="15" customHeight="1"/>
  <cols>
    <col min="1" max="1" width="17.00390625" style="5" customWidth="1"/>
    <col min="2" max="2" width="11.140625" style="5" customWidth="1"/>
    <col min="3" max="3" width="46.8515625" style="5" customWidth="1"/>
    <col min="4" max="4" width="15.00390625" style="5" customWidth="1"/>
    <col min="5" max="6" width="17.421875" style="5" customWidth="1"/>
    <col min="7" max="7" width="20.57421875" style="5" customWidth="1"/>
    <col min="8" max="8" width="23.7109375" style="5" customWidth="1"/>
    <col min="9" max="9" width="22.00390625" style="5" customWidth="1"/>
    <col min="10" max="16384" width="9.140625" style="5" customWidth="1"/>
  </cols>
  <sheetData>
    <row r="1" spans="1:9" s="17" customFormat="1" ht="15" customHeight="1">
      <c r="A1" s="102" t="str">
        <f>'Nomes da banca'!A1</f>
        <v>FUB-FUNDAÇÃO UNIVERSIDADE DE BRASÍLIA</v>
      </c>
      <c r="B1" s="102"/>
      <c r="C1" s="102"/>
      <c r="D1" s="102"/>
      <c r="E1" s="102"/>
      <c r="F1" s="102"/>
      <c r="G1" s="102"/>
      <c r="H1" s="102"/>
      <c r="I1" s="16"/>
    </row>
    <row r="2" spans="1:9" s="17" customFormat="1" ht="15" customHeight="1">
      <c r="A2" s="102" t="str">
        <f>'Nomes da banca'!A2</f>
        <v>UnB-UNIVERSIDADE DE BRASÍLIA</v>
      </c>
      <c r="B2" s="102"/>
      <c r="C2" s="102"/>
      <c r="D2" s="102"/>
      <c r="E2" s="102"/>
      <c r="F2" s="102"/>
      <c r="G2" s="102"/>
      <c r="H2" s="102"/>
      <c r="I2" s="16"/>
    </row>
    <row r="3" spans="1:9" s="17" customFormat="1" ht="15" customHeight="1">
      <c r="A3" s="102" t="str">
        <f>'Nomes da banca'!A3</f>
        <v>FACULDADE DE CIÊNCIAS DA SAÚDE</v>
      </c>
      <c r="B3" s="102"/>
      <c r="C3" s="102"/>
      <c r="D3" s="102"/>
      <c r="E3" s="102"/>
      <c r="F3" s="102"/>
      <c r="G3" s="102"/>
      <c r="H3" s="102"/>
      <c r="I3" s="3"/>
    </row>
    <row r="4" spans="1:9" s="17" customFormat="1" ht="15" customHeight="1">
      <c r="A4" s="102" t="str">
        <f>'Nomes da banca'!A4</f>
        <v>DEPARTAMENTO DE NUTRIÇÃO</v>
      </c>
      <c r="B4" s="102"/>
      <c r="C4" s="102"/>
      <c r="D4" s="102"/>
      <c r="E4" s="102"/>
      <c r="F4" s="102"/>
      <c r="G4" s="102"/>
      <c r="H4" s="102"/>
      <c r="I4" s="16"/>
    </row>
    <row r="5" spans="1:8" s="17" customFormat="1" ht="15" customHeight="1">
      <c r="A5" s="15"/>
      <c r="B5" s="15"/>
      <c r="C5" s="1"/>
      <c r="D5" s="1"/>
      <c r="E5" s="1"/>
      <c r="F5" s="1"/>
      <c r="G5" s="1"/>
      <c r="H5" s="1"/>
    </row>
    <row r="6" spans="1:9" s="17" customFormat="1" ht="19.5" customHeight="1">
      <c r="A6" s="103" t="s">
        <v>8</v>
      </c>
      <c r="B6" s="103"/>
      <c r="C6" s="103"/>
      <c r="D6" s="103"/>
      <c r="E6" s="103"/>
      <c r="F6" s="103"/>
      <c r="G6" s="103"/>
      <c r="H6" s="103"/>
      <c r="I6" s="103"/>
    </row>
    <row r="7" spans="1:9" s="17" customFormat="1" ht="19.5" customHeight="1">
      <c r="A7" s="72" t="str">
        <f>'Nomes da banca'!A12</f>
        <v>EDITAL NO: 100/2013</v>
      </c>
      <c r="B7" s="72"/>
      <c r="C7" s="72"/>
      <c r="D7" s="72"/>
      <c r="E7" s="72"/>
      <c r="F7" s="72"/>
      <c r="G7" s="72"/>
      <c r="H7" s="72"/>
      <c r="I7" s="72"/>
    </row>
    <row r="8" spans="1:9" s="17" customFormat="1" ht="19.5" customHeight="1">
      <c r="A8" s="78" t="str">
        <f>'Nomes da banca'!A13</f>
        <v>CLASSE: ADJUNTO "A"</v>
      </c>
      <c r="B8" s="78"/>
      <c r="C8" s="78"/>
      <c r="D8" s="78"/>
      <c r="E8" s="78"/>
      <c r="F8" s="78"/>
      <c r="G8" s="78"/>
      <c r="H8" s="78"/>
      <c r="I8" s="78"/>
    </row>
    <row r="9" spans="1:9" s="20" customFormat="1" ht="30" customHeight="1">
      <c r="A9" s="18" t="s">
        <v>0</v>
      </c>
      <c r="B9" s="18" t="s">
        <v>2</v>
      </c>
      <c r="C9" s="18" t="s">
        <v>1</v>
      </c>
      <c r="D9" s="19" t="s">
        <v>26</v>
      </c>
      <c r="E9" s="19" t="s">
        <v>43</v>
      </c>
      <c r="F9" s="19" t="s">
        <v>34</v>
      </c>
      <c r="G9" s="19" t="s">
        <v>38</v>
      </c>
      <c r="H9" s="18" t="s">
        <v>3</v>
      </c>
      <c r="I9" s="18" t="s">
        <v>7</v>
      </c>
    </row>
    <row r="10" spans="1:9" s="21" customFormat="1" ht="19.5" customHeight="1">
      <c r="A10" s="28">
        <f>'Nomes Candidatos'!A2</f>
        <v>1</v>
      </c>
      <c r="B10" s="28">
        <f>'Nomes Candidatos'!C2</f>
        <v>1002525</v>
      </c>
      <c r="C10" s="36" t="str">
        <f>'Nomes Candidatos'!B2</f>
        <v>CHUCK NORRIS</v>
      </c>
      <c r="D10" s="29">
        <f>'PROVA DIDÁTICA'!AB10</f>
        <v>10</v>
      </c>
      <c r="E10" s="29">
        <f>'PROVA ESCRITA'!V10</f>
        <v>10</v>
      </c>
      <c r="F10" s="29">
        <f>'PROVA ORAL'!V10</f>
        <v>10</v>
      </c>
      <c r="G10" s="29">
        <f>'PROVA  DE TITULOS'!D10</f>
        <v>10</v>
      </c>
      <c r="H10" s="29">
        <f aca="true" t="shared" si="0" ref="H10:H34">(((D10)+(2*E10)+(2*F10))/5)+G10/10</f>
        <v>11</v>
      </c>
      <c r="I10" s="30" t="s">
        <v>58</v>
      </c>
    </row>
    <row r="11" spans="1:9" s="21" customFormat="1" ht="19.5" customHeight="1">
      <c r="A11" s="28">
        <f>'Nomes Candidatos'!A3</f>
        <v>2</v>
      </c>
      <c r="B11" s="28">
        <f>'Nomes Candidatos'!C3</f>
        <v>1002526</v>
      </c>
      <c r="C11" s="36" t="str">
        <f>'Nomes Candidatos'!B3</f>
        <v>DJANS NUNNO</v>
      </c>
      <c r="D11" s="29">
        <f>'PROVA DIDÁTICA'!AB11</f>
        <v>8</v>
      </c>
      <c r="E11" s="29">
        <f>'PROVA ESCRITA'!V11</f>
        <v>7</v>
      </c>
      <c r="F11" s="29">
        <f>'PROVA ORAL'!V11</f>
        <v>8</v>
      </c>
      <c r="G11" s="29">
        <f>'PROVA  DE TITULOS'!D11</f>
        <v>7</v>
      </c>
      <c r="H11" s="29">
        <f t="shared" si="0"/>
        <v>8.299999999999999</v>
      </c>
      <c r="I11" s="30" t="s">
        <v>59</v>
      </c>
    </row>
    <row r="12" spans="1:9" s="21" customFormat="1" ht="19.5" customHeight="1">
      <c r="A12" s="28">
        <f>'Nomes Candidatos'!A4</f>
        <v>3</v>
      </c>
      <c r="B12" s="28">
        <f>'Nomes Candidatos'!C4</f>
        <v>1002527</v>
      </c>
      <c r="C12" s="36" t="str">
        <f>'Nomes Candidatos'!B4</f>
        <v>MARIA ANTONIETA</v>
      </c>
      <c r="D12" s="29">
        <f>'PROVA DIDÁTICA'!AB12</f>
        <v>6</v>
      </c>
      <c r="E12" s="29">
        <f>'PROVA ESCRITA'!V12</f>
        <v>9</v>
      </c>
      <c r="F12" s="29">
        <f>'PROVA ORAL'!V12</f>
        <v>6</v>
      </c>
      <c r="G12" s="29">
        <f>'PROVA  DE TITULOS'!D12</f>
        <v>8</v>
      </c>
      <c r="H12" s="29">
        <f t="shared" si="0"/>
        <v>8</v>
      </c>
      <c r="I12" s="30" t="s">
        <v>60</v>
      </c>
    </row>
    <row r="13" spans="1:9" s="21" customFormat="1" ht="19.5" customHeight="1">
      <c r="A13" s="28">
        <f>'Nomes Candidatos'!A5</f>
        <v>4</v>
      </c>
      <c r="B13" s="28">
        <f>'Nomes Candidatos'!C5</f>
        <v>0</v>
      </c>
      <c r="C13" s="36">
        <f>'Nomes Candidatos'!B5</f>
        <v>0</v>
      </c>
      <c r="D13" s="29">
        <f>'PROVA DIDÁTICA'!AB13</f>
        <v>0</v>
      </c>
      <c r="E13" s="29">
        <f>'PROVA ESCRITA'!V13</f>
        <v>3.8466666666666662</v>
      </c>
      <c r="F13" s="29">
        <f>'PROVA ORAL'!V13</f>
        <v>0</v>
      </c>
      <c r="G13" s="29">
        <f>'PROVA  DE TITULOS'!D13</f>
        <v>5</v>
      </c>
      <c r="H13" s="29">
        <f t="shared" si="0"/>
        <v>2.0386666666666664</v>
      </c>
      <c r="I13" s="30"/>
    </row>
    <row r="14" spans="1:9" s="21" customFormat="1" ht="19.5" customHeight="1">
      <c r="A14" s="28">
        <f>'Nomes Candidatos'!A6</f>
        <v>5</v>
      </c>
      <c r="B14" s="28">
        <f>'Nomes Candidatos'!C6</f>
        <v>0</v>
      </c>
      <c r="C14" s="36">
        <f>'Nomes Candidatos'!B6</f>
        <v>0</v>
      </c>
      <c r="D14" s="29">
        <f>'PROVA DIDÁTICA'!AB14</f>
        <v>0</v>
      </c>
      <c r="E14" s="29">
        <f>'PROVA ESCRITA'!V14</f>
        <v>0</v>
      </c>
      <c r="F14" s="29">
        <f>'PROVA ORAL'!V14</f>
        <v>0</v>
      </c>
      <c r="G14" s="29">
        <f>'PROVA  DE TITULOS'!D14</f>
        <v>0</v>
      </c>
      <c r="H14" s="29">
        <f t="shared" si="0"/>
        <v>0</v>
      </c>
      <c r="I14" s="30"/>
    </row>
    <row r="15" spans="1:9" s="21" customFormat="1" ht="19.5" customHeight="1">
      <c r="A15" s="28">
        <f>'Nomes Candidatos'!A7</f>
        <v>6</v>
      </c>
      <c r="B15" s="28">
        <f>'Nomes Candidatos'!C7</f>
        <v>0</v>
      </c>
      <c r="C15" s="36">
        <f>'Nomes Candidatos'!B7</f>
        <v>0</v>
      </c>
      <c r="D15" s="29">
        <f>'PROVA DIDÁTICA'!AB15</f>
        <v>0</v>
      </c>
      <c r="E15" s="29">
        <f>'PROVA ESCRITA'!V15</f>
        <v>0</v>
      </c>
      <c r="F15" s="29">
        <f>'PROVA ORAL'!V15</f>
        <v>0</v>
      </c>
      <c r="G15" s="29">
        <f>'PROVA  DE TITULOS'!D15</f>
        <v>0</v>
      </c>
      <c r="H15" s="29">
        <f t="shared" si="0"/>
        <v>0</v>
      </c>
      <c r="I15" s="30"/>
    </row>
    <row r="16" spans="1:9" s="21" customFormat="1" ht="19.5" customHeight="1">
      <c r="A16" s="28">
        <f>'Nomes Candidatos'!A8</f>
        <v>7</v>
      </c>
      <c r="B16" s="28">
        <f>'Nomes Candidatos'!C8</f>
        <v>0</v>
      </c>
      <c r="C16" s="36">
        <f>'Nomes Candidatos'!B8</f>
        <v>0</v>
      </c>
      <c r="D16" s="29">
        <f>'PROVA DIDÁTICA'!AB16</f>
        <v>0</v>
      </c>
      <c r="E16" s="29">
        <f>'PROVA ESCRITA'!V16</f>
        <v>0</v>
      </c>
      <c r="F16" s="29">
        <f>'PROVA ORAL'!V16</f>
        <v>0</v>
      </c>
      <c r="G16" s="29">
        <f>'PROVA  DE TITULOS'!D16</f>
        <v>0</v>
      </c>
      <c r="H16" s="29">
        <f t="shared" si="0"/>
        <v>0</v>
      </c>
      <c r="I16" s="30"/>
    </row>
    <row r="17" spans="1:9" s="21" customFormat="1" ht="19.5" customHeight="1">
      <c r="A17" s="28">
        <f>'Nomes Candidatos'!A9</f>
        <v>8</v>
      </c>
      <c r="B17" s="28">
        <f>'Nomes Candidatos'!C9</f>
        <v>0</v>
      </c>
      <c r="C17" s="36">
        <f>'Nomes Candidatos'!B9</f>
        <v>0</v>
      </c>
      <c r="D17" s="29">
        <f>'PROVA DIDÁTICA'!AB17</f>
        <v>0</v>
      </c>
      <c r="E17" s="29">
        <f>'PROVA ESCRITA'!V17</f>
        <v>0</v>
      </c>
      <c r="F17" s="29">
        <f>'PROVA ORAL'!V17</f>
        <v>0</v>
      </c>
      <c r="G17" s="29">
        <f>'PROVA  DE TITULOS'!D17</f>
        <v>0</v>
      </c>
      <c r="H17" s="29">
        <f t="shared" si="0"/>
        <v>0</v>
      </c>
      <c r="I17" s="30"/>
    </row>
    <row r="18" spans="1:9" s="21" customFormat="1" ht="19.5" customHeight="1">
      <c r="A18" s="28">
        <f>'Nomes Candidatos'!A10</f>
        <v>9</v>
      </c>
      <c r="B18" s="28">
        <f>'Nomes Candidatos'!C10</f>
        <v>0</v>
      </c>
      <c r="C18" s="36">
        <f>'Nomes Candidatos'!B10</f>
        <v>0</v>
      </c>
      <c r="D18" s="29">
        <f>'PROVA DIDÁTICA'!AB18</f>
        <v>0</v>
      </c>
      <c r="E18" s="29">
        <f>'PROVA ESCRITA'!V18</f>
        <v>0</v>
      </c>
      <c r="F18" s="29">
        <f>'PROVA ORAL'!V18</f>
        <v>0</v>
      </c>
      <c r="G18" s="29">
        <f>'PROVA  DE TITULOS'!D18</f>
        <v>0</v>
      </c>
      <c r="H18" s="29">
        <f t="shared" si="0"/>
        <v>0</v>
      </c>
      <c r="I18" s="30"/>
    </row>
    <row r="19" spans="1:9" s="21" customFormat="1" ht="19.5" customHeight="1">
      <c r="A19" s="28">
        <f>'Nomes Candidatos'!A11</f>
        <v>10</v>
      </c>
      <c r="B19" s="28">
        <f>'Nomes Candidatos'!C11</f>
        <v>0</v>
      </c>
      <c r="C19" s="36">
        <f>'Nomes Candidatos'!B11</f>
        <v>0</v>
      </c>
      <c r="D19" s="29">
        <f>'PROVA DIDÁTICA'!AB19</f>
        <v>0</v>
      </c>
      <c r="E19" s="29">
        <f>'PROVA ESCRITA'!V19</f>
        <v>0</v>
      </c>
      <c r="F19" s="29">
        <f>'PROVA ORAL'!V19</f>
        <v>0</v>
      </c>
      <c r="G19" s="29">
        <f>'PROVA  DE TITULOS'!D19</f>
        <v>0</v>
      </c>
      <c r="H19" s="29">
        <f t="shared" si="0"/>
        <v>0</v>
      </c>
      <c r="I19" s="30"/>
    </row>
    <row r="20" spans="1:9" s="21" customFormat="1" ht="19.5" customHeight="1">
      <c r="A20" s="28">
        <f>'Nomes Candidatos'!A12</f>
        <v>11</v>
      </c>
      <c r="B20" s="28">
        <f>'Nomes Candidatos'!C12</f>
        <v>0</v>
      </c>
      <c r="C20" s="36">
        <f>'Nomes Candidatos'!B12</f>
        <v>0</v>
      </c>
      <c r="D20" s="29">
        <f>'PROVA DIDÁTICA'!AB20</f>
        <v>0</v>
      </c>
      <c r="E20" s="29">
        <f>'PROVA ESCRITA'!V20</f>
        <v>0</v>
      </c>
      <c r="F20" s="29">
        <f>'PROVA ORAL'!V20</f>
        <v>0</v>
      </c>
      <c r="G20" s="29">
        <f>'PROVA  DE TITULOS'!D20</f>
        <v>0</v>
      </c>
      <c r="H20" s="29">
        <f t="shared" si="0"/>
        <v>0</v>
      </c>
      <c r="I20" s="30"/>
    </row>
    <row r="21" spans="1:9" s="21" customFormat="1" ht="19.5" customHeight="1">
      <c r="A21" s="28">
        <f>'Nomes Candidatos'!A13</f>
        <v>12</v>
      </c>
      <c r="B21" s="28">
        <f>'Nomes Candidatos'!C13</f>
        <v>0</v>
      </c>
      <c r="C21" s="36">
        <f>'Nomes Candidatos'!B13</f>
        <v>0</v>
      </c>
      <c r="D21" s="29">
        <f>'PROVA DIDÁTICA'!AB21</f>
        <v>0</v>
      </c>
      <c r="E21" s="29">
        <f>'PROVA ESCRITA'!V21</f>
        <v>0</v>
      </c>
      <c r="F21" s="29">
        <f>'PROVA ORAL'!V21</f>
        <v>0</v>
      </c>
      <c r="G21" s="29">
        <f>'PROVA  DE TITULOS'!D21</f>
        <v>0</v>
      </c>
      <c r="H21" s="29">
        <f t="shared" si="0"/>
        <v>0</v>
      </c>
      <c r="I21" s="30"/>
    </row>
    <row r="22" spans="1:9" s="21" customFormat="1" ht="19.5" customHeight="1">
      <c r="A22" s="28">
        <f>'Nomes Candidatos'!A14</f>
        <v>13</v>
      </c>
      <c r="B22" s="28">
        <f>'Nomes Candidatos'!C14</f>
        <v>0</v>
      </c>
      <c r="C22" s="36">
        <f>'Nomes Candidatos'!B14</f>
        <v>0</v>
      </c>
      <c r="D22" s="29">
        <f>'PROVA DIDÁTICA'!AB22</f>
        <v>0</v>
      </c>
      <c r="E22" s="29">
        <f>'PROVA ESCRITA'!V22</f>
        <v>0</v>
      </c>
      <c r="F22" s="29">
        <f>'PROVA ORAL'!V22</f>
        <v>0</v>
      </c>
      <c r="G22" s="29">
        <f>'PROVA  DE TITULOS'!D22</f>
        <v>0</v>
      </c>
      <c r="H22" s="29">
        <f t="shared" si="0"/>
        <v>0</v>
      </c>
      <c r="I22" s="30"/>
    </row>
    <row r="23" spans="1:9" s="21" customFormat="1" ht="19.5" customHeight="1">
      <c r="A23" s="28">
        <f>'Nomes Candidatos'!A15</f>
        <v>14</v>
      </c>
      <c r="B23" s="28">
        <f>'Nomes Candidatos'!C15</f>
        <v>0</v>
      </c>
      <c r="C23" s="36">
        <f>'Nomes Candidatos'!B15</f>
        <v>0</v>
      </c>
      <c r="D23" s="29">
        <f>'PROVA DIDÁTICA'!AB23</f>
        <v>0</v>
      </c>
      <c r="E23" s="29">
        <f>'PROVA ESCRITA'!V23</f>
        <v>0</v>
      </c>
      <c r="F23" s="29">
        <f>'PROVA ORAL'!V23</f>
        <v>0</v>
      </c>
      <c r="G23" s="29">
        <f>'PROVA  DE TITULOS'!D23</f>
        <v>0</v>
      </c>
      <c r="H23" s="29">
        <f t="shared" si="0"/>
        <v>0</v>
      </c>
      <c r="I23" s="30"/>
    </row>
    <row r="24" spans="1:9" s="21" customFormat="1" ht="19.5" customHeight="1">
      <c r="A24" s="28">
        <f>'Nomes Candidatos'!A16</f>
        <v>15</v>
      </c>
      <c r="B24" s="28">
        <f>'Nomes Candidatos'!C16</f>
        <v>0</v>
      </c>
      <c r="C24" s="36">
        <f>'Nomes Candidatos'!B16</f>
        <v>0</v>
      </c>
      <c r="D24" s="29">
        <f>'PROVA DIDÁTICA'!AB24</f>
        <v>0</v>
      </c>
      <c r="E24" s="29">
        <f>'PROVA ESCRITA'!V24</f>
        <v>0</v>
      </c>
      <c r="F24" s="29">
        <f>'PROVA ORAL'!V24</f>
        <v>0</v>
      </c>
      <c r="G24" s="29">
        <f>'PROVA  DE TITULOS'!D24</f>
        <v>0</v>
      </c>
      <c r="H24" s="29">
        <f t="shared" si="0"/>
        <v>0</v>
      </c>
      <c r="I24" s="30"/>
    </row>
    <row r="25" spans="1:9" s="21" customFormat="1" ht="19.5" customHeight="1">
      <c r="A25" s="28">
        <f>'Nomes Candidatos'!A17</f>
        <v>16</v>
      </c>
      <c r="B25" s="28">
        <f>'Nomes Candidatos'!C17</f>
        <v>0</v>
      </c>
      <c r="C25" s="36">
        <f>'Nomes Candidatos'!B17</f>
        <v>0</v>
      </c>
      <c r="D25" s="29">
        <f>'PROVA DIDÁTICA'!AB25</f>
        <v>0</v>
      </c>
      <c r="E25" s="29">
        <f>'PROVA ESCRITA'!V25</f>
        <v>0</v>
      </c>
      <c r="F25" s="29">
        <f>'PROVA ORAL'!V25</f>
        <v>0</v>
      </c>
      <c r="G25" s="29">
        <f>'PROVA  DE TITULOS'!D25</f>
        <v>0</v>
      </c>
      <c r="H25" s="29">
        <f t="shared" si="0"/>
        <v>0</v>
      </c>
      <c r="I25" s="30"/>
    </row>
    <row r="26" spans="1:9" s="21" customFormat="1" ht="19.5" customHeight="1">
      <c r="A26" s="28">
        <f>'Nomes Candidatos'!A18</f>
        <v>17</v>
      </c>
      <c r="B26" s="28">
        <f>'Nomes Candidatos'!C18</f>
        <v>0</v>
      </c>
      <c r="C26" s="36">
        <f>'Nomes Candidatos'!B18</f>
        <v>0</v>
      </c>
      <c r="D26" s="29">
        <f>'PROVA DIDÁTICA'!AB26</f>
        <v>0</v>
      </c>
      <c r="E26" s="29">
        <f>'PROVA ESCRITA'!V26</f>
        <v>0</v>
      </c>
      <c r="F26" s="29">
        <f>'PROVA ORAL'!V26</f>
        <v>0</v>
      </c>
      <c r="G26" s="29">
        <f>'PROVA  DE TITULOS'!D26</f>
        <v>0</v>
      </c>
      <c r="H26" s="29">
        <f t="shared" si="0"/>
        <v>0</v>
      </c>
      <c r="I26" s="30"/>
    </row>
    <row r="27" spans="1:9" s="21" customFormat="1" ht="19.5" customHeight="1">
      <c r="A27" s="28">
        <f>'Nomes Candidatos'!A19</f>
        <v>18</v>
      </c>
      <c r="B27" s="28">
        <f>'Nomes Candidatos'!C19</f>
        <v>0</v>
      </c>
      <c r="C27" s="36">
        <f>'Nomes Candidatos'!B19</f>
        <v>0</v>
      </c>
      <c r="D27" s="29">
        <f>'PROVA DIDÁTICA'!AB27</f>
        <v>0</v>
      </c>
      <c r="E27" s="29">
        <f>'PROVA ESCRITA'!V27</f>
        <v>0</v>
      </c>
      <c r="F27" s="29">
        <f>'PROVA ORAL'!V27</f>
        <v>0</v>
      </c>
      <c r="G27" s="29">
        <f>'PROVA  DE TITULOS'!D27</f>
        <v>0</v>
      </c>
      <c r="H27" s="29">
        <f t="shared" si="0"/>
        <v>0</v>
      </c>
      <c r="I27" s="30"/>
    </row>
    <row r="28" spans="1:9" s="21" customFormat="1" ht="19.5" customHeight="1">
      <c r="A28" s="28">
        <f>'Nomes Candidatos'!A20</f>
        <v>19</v>
      </c>
      <c r="B28" s="28">
        <f>'Nomes Candidatos'!C20</f>
        <v>0</v>
      </c>
      <c r="C28" s="36">
        <f>'Nomes Candidatos'!B20</f>
        <v>0</v>
      </c>
      <c r="D28" s="29">
        <f>'PROVA DIDÁTICA'!AB28</f>
        <v>0</v>
      </c>
      <c r="E28" s="29">
        <f>'PROVA ESCRITA'!V28</f>
        <v>0</v>
      </c>
      <c r="F28" s="29">
        <f>'PROVA ORAL'!V28</f>
        <v>0</v>
      </c>
      <c r="G28" s="29">
        <f>'PROVA  DE TITULOS'!D28</f>
        <v>0</v>
      </c>
      <c r="H28" s="29">
        <f t="shared" si="0"/>
        <v>0</v>
      </c>
      <c r="I28" s="30"/>
    </row>
    <row r="29" spans="1:9" s="21" customFormat="1" ht="19.5" customHeight="1">
      <c r="A29" s="28">
        <f>'Nomes Candidatos'!A21</f>
        <v>20</v>
      </c>
      <c r="B29" s="28">
        <f>'Nomes Candidatos'!C21</f>
        <v>0</v>
      </c>
      <c r="C29" s="36">
        <f>'Nomes Candidatos'!B21</f>
        <v>0</v>
      </c>
      <c r="D29" s="29">
        <f>'PROVA DIDÁTICA'!AB29</f>
        <v>0</v>
      </c>
      <c r="E29" s="29">
        <f>'PROVA ESCRITA'!V29</f>
        <v>0</v>
      </c>
      <c r="F29" s="29">
        <f>'PROVA ORAL'!V29</f>
        <v>0</v>
      </c>
      <c r="G29" s="29">
        <f>'PROVA  DE TITULOS'!D29</f>
        <v>0</v>
      </c>
      <c r="H29" s="29">
        <f t="shared" si="0"/>
        <v>0</v>
      </c>
      <c r="I29" s="30"/>
    </row>
    <row r="30" spans="1:9" s="21" customFormat="1" ht="19.5" customHeight="1">
      <c r="A30" s="28">
        <f>'Nomes Candidatos'!A22</f>
        <v>21</v>
      </c>
      <c r="B30" s="28">
        <f>'Nomes Candidatos'!C22</f>
        <v>0</v>
      </c>
      <c r="C30" s="36">
        <f>'Nomes Candidatos'!B22</f>
        <v>0</v>
      </c>
      <c r="D30" s="29">
        <f>'PROVA DIDÁTICA'!AB30</f>
        <v>0</v>
      </c>
      <c r="E30" s="29">
        <f>'PROVA ESCRITA'!V30</f>
        <v>0</v>
      </c>
      <c r="F30" s="29">
        <f>'PROVA ORAL'!V30</f>
        <v>0</v>
      </c>
      <c r="G30" s="29">
        <f>'PROVA  DE TITULOS'!D30</f>
        <v>0</v>
      </c>
      <c r="H30" s="29">
        <f t="shared" si="0"/>
        <v>0</v>
      </c>
      <c r="I30" s="30"/>
    </row>
    <row r="31" spans="1:9" s="21" customFormat="1" ht="19.5" customHeight="1">
      <c r="A31" s="28">
        <f>'Nomes Candidatos'!A23</f>
        <v>22</v>
      </c>
      <c r="B31" s="28">
        <f>'Nomes Candidatos'!C23</f>
        <v>0</v>
      </c>
      <c r="C31" s="36">
        <f>'Nomes Candidatos'!B23</f>
        <v>0</v>
      </c>
      <c r="D31" s="29">
        <f>'PROVA DIDÁTICA'!AB31</f>
        <v>0</v>
      </c>
      <c r="E31" s="29">
        <f>'PROVA ESCRITA'!V31</f>
        <v>0</v>
      </c>
      <c r="F31" s="29">
        <f>'PROVA ORAL'!V31</f>
        <v>0</v>
      </c>
      <c r="G31" s="29">
        <f>'PROVA  DE TITULOS'!D31</f>
        <v>0</v>
      </c>
      <c r="H31" s="29">
        <f t="shared" si="0"/>
        <v>0</v>
      </c>
      <c r="I31" s="30"/>
    </row>
    <row r="32" spans="1:9" s="21" customFormat="1" ht="19.5" customHeight="1">
      <c r="A32" s="28">
        <f>'Nomes Candidatos'!A24</f>
        <v>23</v>
      </c>
      <c r="B32" s="28">
        <f>'Nomes Candidatos'!C24</f>
        <v>0</v>
      </c>
      <c r="C32" s="36">
        <f>'Nomes Candidatos'!B24</f>
        <v>0</v>
      </c>
      <c r="D32" s="29">
        <f>'PROVA DIDÁTICA'!AB32</f>
        <v>0</v>
      </c>
      <c r="E32" s="29">
        <f>'PROVA ESCRITA'!V32</f>
        <v>0</v>
      </c>
      <c r="F32" s="29">
        <f>'PROVA ORAL'!V32</f>
        <v>0</v>
      </c>
      <c r="G32" s="29">
        <f>'PROVA  DE TITULOS'!D32</f>
        <v>0</v>
      </c>
      <c r="H32" s="29">
        <f t="shared" si="0"/>
        <v>0</v>
      </c>
      <c r="I32" s="30"/>
    </row>
    <row r="33" spans="1:9" s="21" customFormat="1" ht="19.5" customHeight="1">
      <c r="A33" s="28">
        <f>'Nomes Candidatos'!A25</f>
        <v>24</v>
      </c>
      <c r="B33" s="28">
        <f>'Nomes Candidatos'!C25</f>
        <v>0</v>
      </c>
      <c r="C33" s="36">
        <f>'Nomes Candidatos'!B25</f>
        <v>0</v>
      </c>
      <c r="D33" s="29">
        <f>'PROVA DIDÁTICA'!AB33</f>
        <v>0</v>
      </c>
      <c r="E33" s="29">
        <f>'PROVA ESCRITA'!V33</f>
        <v>0</v>
      </c>
      <c r="F33" s="29">
        <f>'PROVA ORAL'!V33</f>
        <v>0</v>
      </c>
      <c r="G33" s="29">
        <f>'PROVA  DE TITULOS'!D33</f>
        <v>0</v>
      </c>
      <c r="H33" s="29">
        <f t="shared" si="0"/>
        <v>0</v>
      </c>
      <c r="I33" s="30"/>
    </row>
    <row r="34" spans="1:9" s="21" customFormat="1" ht="19.5" customHeight="1">
      <c r="A34" s="28">
        <f>'Nomes Candidatos'!A26</f>
        <v>25</v>
      </c>
      <c r="B34" s="28">
        <f>'Nomes Candidatos'!C26</f>
        <v>0</v>
      </c>
      <c r="C34" s="36">
        <f>'Nomes Candidatos'!B26</f>
        <v>0</v>
      </c>
      <c r="D34" s="29">
        <f>'PROVA DIDÁTICA'!AB34</f>
        <v>0</v>
      </c>
      <c r="E34" s="29">
        <f>'PROVA ESCRITA'!V34</f>
        <v>0</v>
      </c>
      <c r="F34" s="29">
        <f>'PROVA ORAL'!V34</f>
        <v>0</v>
      </c>
      <c r="G34" s="29">
        <f>'PROVA  DE TITULOS'!D34</f>
        <v>0</v>
      </c>
      <c r="H34" s="29">
        <f t="shared" si="0"/>
        <v>0</v>
      </c>
      <c r="I34" s="30"/>
    </row>
    <row r="35" spans="4:8" s="21" customFormat="1" ht="14.25" customHeight="1">
      <c r="D35" s="22"/>
      <c r="E35" s="22"/>
      <c r="F35" s="22"/>
      <c r="G35" s="22"/>
      <c r="H35" s="22"/>
    </row>
    <row r="36" s="21" customFormat="1" ht="14.25" customHeight="1">
      <c r="A36" s="23" t="s">
        <v>39</v>
      </c>
    </row>
    <row r="37" spans="1:9" s="24" customFormat="1" ht="120.75" customHeight="1">
      <c r="A37" s="106"/>
      <c r="B37" s="107"/>
      <c r="C37" s="107"/>
      <c r="D37" s="107"/>
      <c r="E37" s="107"/>
      <c r="F37" s="107"/>
      <c r="G37" s="107"/>
      <c r="H37" s="107"/>
      <c r="I37" s="108"/>
    </row>
    <row r="40" ht="15" customHeight="1">
      <c r="A40" s="25" t="s">
        <v>11</v>
      </c>
    </row>
    <row r="41" spans="1:9" ht="19.5" customHeight="1">
      <c r="A41" s="79" t="s">
        <v>4</v>
      </c>
      <c r="B41" s="79"/>
      <c r="C41" s="67" t="s">
        <v>12</v>
      </c>
      <c r="D41" s="67"/>
      <c r="E41" s="67"/>
      <c r="F41" s="68" t="s">
        <v>5</v>
      </c>
      <c r="G41" s="70"/>
      <c r="H41" s="71"/>
      <c r="I41" s="7" t="s">
        <v>6</v>
      </c>
    </row>
    <row r="42" spans="1:9" ht="19.5" customHeight="1">
      <c r="A42" s="109"/>
      <c r="B42" s="110"/>
      <c r="C42" s="100" t="str">
        <f>'Nomes da banca'!A7</f>
        <v>JOÃO</v>
      </c>
      <c r="D42" s="101"/>
      <c r="E42" s="101"/>
      <c r="F42" s="68"/>
      <c r="G42" s="70"/>
      <c r="H42" s="71"/>
      <c r="I42" s="7"/>
    </row>
    <row r="43" spans="1:9" ht="19.5" customHeight="1">
      <c r="A43" s="104"/>
      <c r="B43" s="105"/>
      <c r="C43" s="100" t="str">
        <f>'Nomes da banca'!A8</f>
        <v>PEDRO</v>
      </c>
      <c r="D43" s="101"/>
      <c r="E43" s="101"/>
      <c r="F43" s="68"/>
      <c r="G43" s="70"/>
      <c r="H43" s="71"/>
      <c r="I43" s="7"/>
    </row>
    <row r="44" spans="1:9" ht="19.5" customHeight="1">
      <c r="A44" s="98"/>
      <c r="B44" s="99"/>
      <c r="C44" s="100" t="str">
        <f>'Nomes da banca'!A9</f>
        <v>MARIA</v>
      </c>
      <c r="D44" s="101"/>
      <c r="E44" s="101"/>
      <c r="F44" s="68"/>
      <c r="G44" s="70"/>
      <c r="H44" s="71"/>
      <c r="I44" s="7"/>
    </row>
  </sheetData>
  <sheetProtection/>
  <mergeCells count="20">
    <mergeCell ref="A43:B43"/>
    <mergeCell ref="C43:E43"/>
    <mergeCell ref="A8:I8"/>
    <mergeCell ref="F43:H43"/>
    <mergeCell ref="F44:H44"/>
    <mergeCell ref="A7:I7"/>
    <mergeCell ref="A37:I37"/>
    <mergeCell ref="A42:B42"/>
    <mergeCell ref="A41:B41"/>
    <mergeCell ref="C41:E41"/>
    <mergeCell ref="A44:B44"/>
    <mergeCell ref="C44:E44"/>
    <mergeCell ref="C42:E42"/>
    <mergeCell ref="A1:H1"/>
    <mergeCell ref="A2:H2"/>
    <mergeCell ref="A3:H3"/>
    <mergeCell ref="A4:H4"/>
    <mergeCell ref="F41:H41"/>
    <mergeCell ref="F42:H42"/>
    <mergeCell ref="A6:I6"/>
  </mergeCells>
  <conditionalFormatting sqref="I10:I34">
    <cfRule type="cellIs" priority="1" dxfId="0" operator="equal" stopIfTrue="1">
      <formula>"REPROVADO"</formula>
    </cfRule>
  </conditionalFormatting>
  <printOptions horizontalCentered="1"/>
  <pageMargins left="0.2362204724409449" right="0.4724409448818898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PageLayoutView="0" workbookViewId="0" topLeftCell="A4">
      <selection activeCell="G10" sqref="G10"/>
    </sheetView>
  </sheetViews>
  <sheetFormatPr defaultColWidth="9.140625" defaultRowHeight="15" customHeight="1"/>
  <cols>
    <col min="1" max="1" width="17.00390625" style="5" customWidth="1"/>
    <col min="2" max="2" width="11.140625" style="5" customWidth="1"/>
    <col min="3" max="3" width="46.8515625" style="5" customWidth="1"/>
    <col min="4" max="4" width="15.00390625" style="5" customWidth="1"/>
    <col min="5" max="5" width="17.421875" style="5" customWidth="1"/>
    <col min="6" max="6" width="20.57421875" style="5" customWidth="1"/>
    <col min="7" max="7" width="23.7109375" style="5" customWidth="1"/>
    <col min="8" max="8" width="22.00390625" style="5" customWidth="1"/>
    <col min="9" max="16384" width="9.140625" style="5" customWidth="1"/>
  </cols>
  <sheetData>
    <row r="1" spans="1:8" s="17" customFormat="1" ht="15" customHeight="1">
      <c r="A1" s="102" t="str">
        <f>'Nomes da banca'!A1</f>
        <v>FUB-FUNDAÇÃO UNIVERSIDADE DE BRASÍLIA</v>
      </c>
      <c r="B1" s="102"/>
      <c r="C1" s="102"/>
      <c r="D1" s="102"/>
      <c r="E1" s="102"/>
      <c r="F1" s="102"/>
      <c r="G1" s="102"/>
      <c r="H1" s="16"/>
    </row>
    <row r="2" spans="1:8" s="17" customFormat="1" ht="15" customHeight="1">
      <c r="A2" s="102" t="str">
        <f>'Nomes da banca'!A2</f>
        <v>UnB-UNIVERSIDADE DE BRASÍLIA</v>
      </c>
      <c r="B2" s="102"/>
      <c r="C2" s="102"/>
      <c r="D2" s="102"/>
      <c r="E2" s="102"/>
      <c r="F2" s="102"/>
      <c r="G2" s="102"/>
      <c r="H2" s="16"/>
    </row>
    <row r="3" spans="1:8" s="17" customFormat="1" ht="15" customHeight="1">
      <c r="A3" s="102" t="str">
        <f>'Nomes da banca'!A3</f>
        <v>FACULDADE DE CIÊNCIAS DA SAÚDE</v>
      </c>
      <c r="B3" s="102"/>
      <c r="C3" s="102"/>
      <c r="D3" s="102"/>
      <c r="E3" s="102"/>
      <c r="F3" s="102"/>
      <c r="G3" s="102"/>
      <c r="H3" s="3"/>
    </row>
    <row r="4" spans="1:8" s="17" customFormat="1" ht="15" customHeight="1">
      <c r="A4" s="102" t="str">
        <f>'Nomes da banca'!A4</f>
        <v>DEPARTAMENTO DE NUTRIÇÃO</v>
      </c>
      <c r="B4" s="102"/>
      <c r="C4" s="102"/>
      <c r="D4" s="102"/>
      <c r="E4" s="102"/>
      <c r="F4" s="102"/>
      <c r="G4" s="102"/>
      <c r="H4" s="16"/>
    </row>
    <row r="5" spans="1:7" s="17" customFormat="1" ht="15" customHeight="1">
      <c r="A5" s="15"/>
      <c r="B5" s="15"/>
      <c r="C5" s="1"/>
      <c r="D5" s="1"/>
      <c r="E5" s="1"/>
      <c r="F5" s="1"/>
      <c r="G5" s="1"/>
    </row>
    <row r="6" spans="1:8" s="17" customFormat="1" ht="39" customHeight="1">
      <c r="A6" s="111" t="s">
        <v>46</v>
      </c>
      <c r="B6" s="75"/>
      <c r="C6" s="75"/>
      <c r="D6" s="75"/>
      <c r="E6" s="75"/>
      <c r="F6" s="75"/>
      <c r="G6" s="75"/>
      <c r="H6" s="75"/>
    </row>
    <row r="7" spans="1:8" s="17" customFormat="1" ht="19.5" customHeight="1">
      <c r="A7" s="72" t="str">
        <f>'Nomes da banca'!A12</f>
        <v>EDITAL NO: 100/2013</v>
      </c>
      <c r="B7" s="72"/>
      <c r="C7" s="72"/>
      <c r="D7" s="72"/>
      <c r="E7" s="72"/>
      <c r="F7" s="72"/>
      <c r="G7" s="72"/>
      <c r="H7" s="72"/>
    </row>
    <row r="8" spans="1:8" s="17" customFormat="1" ht="19.5" customHeight="1">
      <c r="A8" s="78" t="str">
        <f>'Nomes da banca'!A13</f>
        <v>CLASSE: ADJUNTO "A"</v>
      </c>
      <c r="B8" s="78"/>
      <c r="C8" s="78"/>
      <c r="D8" s="78"/>
      <c r="E8" s="78"/>
      <c r="F8" s="78"/>
      <c r="G8" s="78"/>
      <c r="H8" s="78"/>
    </row>
    <row r="9" spans="1:8" s="20" customFormat="1" ht="30" customHeight="1">
      <c r="A9" s="18" t="s">
        <v>0</v>
      </c>
      <c r="B9" s="18" t="s">
        <v>2</v>
      </c>
      <c r="C9" s="18" t="s">
        <v>1</v>
      </c>
      <c r="D9" s="19" t="s">
        <v>26</v>
      </c>
      <c r="E9" s="19" t="s">
        <v>34</v>
      </c>
      <c r="F9" s="19" t="s">
        <v>38</v>
      </c>
      <c r="G9" s="18" t="s">
        <v>3</v>
      </c>
      <c r="H9" s="18" t="s">
        <v>7</v>
      </c>
    </row>
    <row r="10" spans="1:8" s="21" customFormat="1" ht="19.5" customHeight="1">
      <c r="A10" s="28">
        <f>'Nomes Candidatos'!A2</f>
        <v>1</v>
      </c>
      <c r="B10" s="28">
        <f>'Nomes Candidatos'!C2</f>
        <v>1002525</v>
      </c>
      <c r="C10" s="36" t="str">
        <f>'Nomes Candidatos'!B2</f>
        <v>CHUCK NORRIS</v>
      </c>
      <c r="D10" s="29">
        <f>'PROVA DIDÁTICA'!AB10</f>
        <v>10</v>
      </c>
      <c r="E10" s="29">
        <f>'PROVA ORAL'!V10</f>
        <v>10</v>
      </c>
      <c r="F10" s="29">
        <f>'PROVA  DE TITULOS'!D10</f>
        <v>10</v>
      </c>
      <c r="G10" s="29">
        <f>(((D10)+(2*E10))/3)+F10/10</f>
        <v>11</v>
      </c>
      <c r="H10" s="30"/>
    </row>
    <row r="11" spans="1:8" s="21" customFormat="1" ht="19.5" customHeight="1">
      <c r="A11" s="28">
        <f>'Nomes Candidatos'!A3</f>
        <v>2</v>
      </c>
      <c r="B11" s="28">
        <f>'Nomes Candidatos'!C3</f>
        <v>1002526</v>
      </c>
      <c r="C11" s="36" t="str">
        <f>'Nomes Candidatos'!B3</f>
        <v>DJANS NUNNO</v>
      </c>
      <c r="D11" s="29">
        <f>'PROVA DIDÁTICA'!AB11</f>
        <v>8</v>
      </c>
      <c r="E11" s="29">
        <f>'PROVA ORAL'!V11</f>
        <v>8</v>
      </c>
      <c r="F11" s="29">
        <f>'PROVA  DE TITULOS'!D11</f>
        <v>7</v>
      </c>
      <c r="G11" s="29">
        <f aca="true" t="shared" si="0" ref="G11:G34">(((D11)+(2*E11))/3)+F11/10</f>
        <v>8.7</v>
      </c>
      <c r="H11" s="30"/>
    </row>
    <row r="12" spans="1:8" s="21" customFormat="1" ht="19.5" customHeight="1">
      <c r="A12" s="28">
        <f>'Nomes Candidatos'!A4</f>
        <v>3</v>
      </c>
      <c r="B12" s="28">
        <f>'Nomes Candidatos'!C4</f>
        <v>1002527</v>
      </c>
      <c r="C12" s="36" t="str">
        <f>'Nomes Candidatos'!B4</f>
        <v>MARIA ANTONIETA</v>
      </c>
      <c r="D12" s="29">
        <f>'PROVA DIDÁTICA'!AB12</f>
        <v>6</v>
      </c>
      <c r="E12" s="29">
        <f>'PROVA ORAL'!V12</f>
        <v>6</v>
      </c>
      <c r="F12" s="29">
        <f>'PROVA  DE TITULOS'!D12</f>
        <v>8</v>
      </c>
      <c r="G12" s="29">
        <f t="shared" si="0"/>
        <v>6.8</v>
      </c>
      <c r="H12" s="30"/>
    </row>
    <row r="13" spans="1:8" s="21" customFormat="1" ht="19.5" customHeight="1">
      <c r="A13" s="28">
        <f>'Nomes Candidatos'!A5</f>
        <v>4</v>
      </c>
      <c r="B13" s="28">
        <f>'Nomes Candidatos'!C5</f>
        <v>0</v>
      </c>
      <c r="C13" s="36">
        <f>'Nomes Candidatos'!B5</f>
        <v>0</v>
      </c>
      <c r="D13" s="29">
        <f>'PROVA DIDÁTICA'!AB13</f>
        <v>0</v>
      </c>
      <c r="E13" s="29">
        <f>'PROVA ORAL'!V13</f>
        <v>0</v>
      </c>
      <c r="F13" s="29">
        <f>'PROVA  DE TITULOS'!D13</f>
        <v>5</v>
      </c>
      <c r="G13" s="29">
        <f t="shared" si="0"/>
        <v>0.5</v>
      </c>
      <c r="H13" s="30"/>
    </row>
    <row r="14" spans="1:8" s="21" customFormat="1" ht="19.5" customHeight="1">
      <c r="A14" s="28">
        <f>'Nomes Candidatos'!A6</f>
        <v>5</v>
      </c>
      <c r="B14" s="28">
        <f>'Nomes Candidatos'!C6</f>
        <v>0</v>
      </c>
      <c r="C14" s="36">
        <f>'Nomes Candidatos'!B6</f>
        <v>0</v>
      </c>
      <c r="D14" s="29">
        <f>'PROVA DIDÁTICA'!AB14</f>
        <v>0</v>
      </c>
      <c r="E14" s="29">
        <f>'PROVA ORAL'!V14</f>
        <v>0</v>
      </c>
      <c r="F14" s="29">
        <f>'PROVA  DE TITULOS'!D14</f>
        <v>0</v>
      </c>
      <c r="G14" s="29">
        <f t="shared" si="0"/>
        <v>0</v>
      </c>
      <c r="H14" s="30"/>
    </row>
    <row r="15" spans="1:8" s="21" customFormat="1" ht="19.5" customHeight="1">
      <c r="A15" s="28">
        <f>'Nomes Candidatos'!A7</f>
        <v>6</v>
      </c>
      <c r="B15" s="28">
        <f>'Nomes Candidatos'!C7</f>
        <v>0</v>
      </c>
      <c r="C15" s="36">
        <f>'Nomes Candidatos'!B7</f>
        <v>0</v>
      </c>
      <c r="D15" s="29">
        <f>'PROVA DIDÁTICA'!AB15</f>
        <v>0</v>
      </c>
      <c r="E15" s="29">
        <f>'PROVA ORAL'!V15</f>
        <v>0</v>
      </c>
      <c r="F15" s="29">
        <f>'PROVA  DE TITULOS'!D15</f>
        <v>0</v>
      </c>
      <c r="G15" s="29">
        <f t="shared" si="0"/>
        <v>0</v>
      </c>
      <c r="H15" s="30"/>
    </row>
    <row r="16" spans="1:8" s="21" customFormat="1" ht="19.5" customHeight="1">
      <c r="A16" s="28">
        <f>'Nomes Candidatos'!A8</f>
        <v>7</v>
      </c>
      <c r="B16" s="28">
        <f>'Nomes Candidatos'!C8</f>
        <v>0</v>
      </c>
      <c r="C16" s="36">
        <f>'Nomes Candidatos'!B8</f>
        <v>0</v>
      </c>
      <c r="D16" s="29">
        <f>'PROVA DIDÁTICA'!AB16</f>
        <v>0</v>
      </c>
      <c r="E16" s="29">
        <f>'PROVA ORAL'!V16</f>
        <v>0</v>
      </c>
      <c r="F16" s="29">
        <f>'PROVA  DE TITULOS'!D16</f>
        <v>0</v>
      </c>
      <c r="G16" s="29">
        <f t="shared" si="0"/>
        <v>0</v>
      </c>
      <c r="H16" s="30"/>
    </row>
    <row r="17" spans="1:8" s="21" customFormat="1" ht="19.5" customHeight="1">
      <c r="A17" s="28">
        <f>'Nomes Candidatos'!A9</f>
        <v>8</v>
      </c>
      <c r="B17" s="28">
        <f>'Nomes Candidatos'!C9</f>
        <v>0</v>
      </c>
      <c r="C17" s="36">
        <f>'Nomes Candidatos'!B9</f>
        <v>0</v>
      </c>
      <c r="D17" s="29">
        <f>'PROVA DIDÁTICA'!AB17</f>
        <v>0</v>
      </c>
      <c r="E17" s="29">
        <f>'PROVA ORAL'!V17</f>
        <v>0</v>
      </c>
      <c r="F17" s="29">
        <f>'PROVA  DE TITULOS'!D17</f>
        <v>0</v>
      </c>
      <c r="G17" s="29">
        <f t="shared" si="0"/>
        <v>0</v>
      </c>
      <c r="H17" s="30"/>
    </row>
    <row r="18" spans="1:8" s="21" customFormat="1" ht="19.5" customHeight="1">
      <c r="A18" s="28">
        <f>'Nomes Candidatos'!A10</f>
        <v>9</v>
      </c>
      <c r="B18" s="28">
        <f>'Nomes Candidatos'!C10</f>
        <v>0</v>
      </c>
      <c r="C18" s="36">
        <f>'Nomes Candidatos'!B10</f>
        <v>0</v>
      </c>
      <c r="D18" s="29">
        <f>'PROVA DIDÁTICA'!AB18</f>
        <v>0</v>
      </c>
      <c r="E18" s="29">
        <f>'PROVA ORAL'!V18</f>
        <v>0</v>
      </c>
      <c r="F18" s="29">
        <f>'PROVA  DE TITULOS'!D18</f>
        <v>0</v>
      </c>
      <c r="G18" s="29">
        <f t="shared" si="0"/>
        <v>0</v>
      </c>
      <c r="H18" s="30"/>
    </row>
    <row r="19" spans="1:8" s="21" customFormat="1" ht="19.5" customHeight="1">
      <c r="A19" s="28">
        <f>'Nomes Candidatos'!A11</f>
        <v>10</v>
      </c>
      <c r="B19" s="28">
        <f>'Nomes Candidatos'!C11</f>
        <v>0</v>
      </c>
      <c r="C19" s="36">
        <f>'Nomes Candidatos'!B11</f>
        <v>0</v>
      </c>
      <c r="D19" s="29">
        <f>'PROVA DIDÁTICA'!AB19</f>
        <v>0</v>
      </c>
      <c r="E19" s="29">
        <f>'PROVA ORAL'!V19</f>
        <v>0</v>
      </c>
      <c r="F19" s="29">
        <f>'PROVA  DE TITULOS'!D19</f>
        <v>0</v>
      </c>
      <c r="G19" s="29">
        <f t="shared" si="0"/>
        <v>0</v>
      </c>
      <c r="H19" s="30"/>
    </row>
    <row r="20" spans="1:8" s="21" customFormat="1" ht="19.5" customHeight="1">
      <c r="A20" s="28">
        <f>'Nomes Candidatos'!A12</f>
        <v>11</v>
      </c>
      <c r="B20" s="28">
        <f>'Nomes Candidatos'!C12</f>
        <v>0</v>
      </c>
      <c r="C20" s="36">
        <f>'Nomes Candidatos'!B12</f>
        <v>0</v>
      </c>
      <c r="D20" s="29">
        <f>'PROVA DIDÁTICA'!AB20</f>
        <v>0</v>
      </c>
      <c r="E20" s="29">
        <f>'PROVA ORAL'!V20</f>
        <v>0</v>
      </c>
      <c r="F20" s="29">
        <f>'PROVA  DE TITULOS'!D20</f>
        <v>0</v>
      </c>
      <c r="G20" s="29">
        <f t="shared" si="0"/>
        <v>0</v>
      </c>
      <c r="H20" s="30"/>
    </row>
    <row r="21" spans="1:8" s="21" customFormat="1" ht="19.5" customHeight="1">
      <c r="A21" s="28">
        <f>'Nomes Candidatos'!A13</f>
        <v>12</v>
      </c>
      <c r="B21" s="28">
        <f>'Nomes Candidatos'!C13</f>
        <v>0</v>
      </c>
      <c r="C21" s="36">
        <f>'Nomes Candidatos'!B13</f>
        <v>0</v>
      </c>
      <c r="D21" s="29">
        <f>'PROVA DIDÁTICA'!AB21</f>
        <v>0</v>
      </c>
      <c r="E21" s="29">
        <f>'PROVA ORAL'!V21</f>
        <v>0</v>
      </c>
      <c r="F21" s="29">
        <f>'PROVA  DE TITULOS'!D21</f>
        <v>0</v>
      </c>
      <c r="G21" s="29">
        <f t="shared" si="0"/>
        <v>0</v>
      </c>
      <c r="H21" s="30"/>
    </row>
    <row r="22" spans="1:8" s="21" customFormat="1" ht="19.5" customHeight="1">
      <c r="A22" s="28">
        <f>'Nomes Candidatos'!A14</f>
        <v>13</v>
      </c>
      <c r="B22" s="28">
        <f>'Nomes Candidatos'!C14</f>
        <v>0</v>
      </c>
      <c r="C22" s="36">
        <f>'Nomes Candidatos'!B14</f>
        <v>0</v>
      </c>
      <c r="D22" s="29">
        <f>'PROVA DIDÁTICA'!AB22</f>
        <v>0</v>
      </c>
      <c r="E22" s="29">
        <f>'PROVA ORAL'!V22</f>
        <v>0</v>
      </c>
      <c r="F22" s="29">
        <f>'PROVA  DE TITULOS'!D22</f>
        <v>0</v>
      </c>
      <c r="G22" s="29">
        <f t="shared" si="0"/>
        <v>0</v>
      </c>
      <c r="H22" s="30"/>
    </row>
    <row r="23" spans="1:8" s="21" customFormat="1" ht="19.5" customHeight="1">
      <c r="A23" s="28">
        <f>'Nomes Candidatos'!A15</f>
        <v>14</v>
      </c>
      <c r="B23" s="28">
        <f>'Nomes Candidatos'!C15</f>
        <v>0</v>
      </c>
      <c r="C23" s="36">
        <f>'Nomes Candidatos'!B15</f>
        <v>0</v>
      </c>
      <c r="D23" s="29">
        <f>'PROVA DIDÁTICA'!AB23</f>
        <v>0</v>
      </c>
      <c r="E23" s="29">
        <f>'PROVA ORAL'!V23</f>
        <v>0</v>
      </c>
      <c r="F23" s="29">
        <f>'PROVA  DE TITULOS'!D23</f>
        <v>0</v>
      </c>
      <c r="G23" s="29">
        <f t="shared" si="0"/>
        <v>0</v>
      </c>
      <c r="H23" s="30"/>
    </row>
    <row r="24" spans="1:8" s="21" customFormat="1" ht="19.5" customHeight="1">
      <c r="A24" s="28">
        <f>'Nomes Candidatos'!A16</f>
        <v>15</v>
      </c>
      <c r="B24" s="28">
        <f>'Nomes Candidatos'!C16</f>
        <v>0</v>
      </c>
      <c r="C24" s="36">
        <f>'Nomes Candidatos'!B16</f>
        <v>0</v>
      </c>
      <c r="D24" s="29">
        <f>'PROVA DIDÁTICA'!AB24</f>
        <v>0</v>
      </c>
      <c r="E24" s="29">
        <f>'PROVA ORAL'!V24</f>
        <v>0</v>
      </c>
      <c r="F24" s="29">
        <f>'PROVA  DE TITULOS'!D24</f>
        <v>0</v>
      </c>
      <c r="G24" s="29">
        <f t="shared" si="0"/>
        <v>0</v>
      </c>
      <c r="H24" s="30"/>
    </row>
    <row r="25" spans="1:8" s="21" customFormat="1" ht="19.5" customHeight="1">
      <c r="A25" s="28">
        <f>'Nomes Candidatos'!A17</f>
        <v>16</v>
      </c>
      <c r="B25" s="28">
        <f>'Nomes Candidatos'!C17</f>
        <v>0</v>
      </c>
      <c r="C25" s="36">
        <f>'Nomes Candidatos'!B17</f>
        <v>0</v>
      </c>
      <c r="D25" s="29">
        <f>'PROVA DIDÁTICA'!AB25</f>
        <v>0</v>
      </c>
      <c r="E25" s="29">
        <f>'PROVA ORAL'!V25</f>
        <v>0</v>
      </c>
      <c r="F25" s="29">
        <f>'PROVA  DE TITULOS'!D25</f>
        <v>0</v>
      </c>
      <c r="G25" s="29">
        <f t="shared" si="0"/>
        <v>0</v>
      </c>
      <c r="H25" s="30"/>
    </row>
    <row r="26" spans="1:8" s="21" customFormat="1" ht="19.5" customHeight="1">
      <c r="A26" s="28">
        <f>'Nomes Candidatos'!A18</f>
        <v>17</v>
      </c>
      <c r="B26" s="28">
        <f>'Nomes Candidatos'!C18</f>
        <v>0</v>
      </c>
      <c r="C26" s="36">
        <f>'Nomes Candidatos'!B18</f>
        <v>0</v>
      </c>
      <c r="D26" s="29">
        <f>'PROVA DIDÁTICA'!AB26</f>
        <v>0</v>
      </c>
      <c r="E26" s="29">
        <f>'PROVA ORAL'!V26</f>
        <v>0</v>
      </c>
      <c r="F26" s="29">
        <f>'PROVA  DE TITULOS'!D26</f>
        <v>0</v>
      </c>
      <c r="G26" s="29">
        <f t="shared" si="0"/>
        <v>0</v>
      </c>
      <c r="H26" s="30"/>
    </row>
    <row r="27" spans="1:8" s="21" customFormat="1" ht="19.5" customHeight="1">
      <c r="A27" s="28">
        <f>'Nomes Candidatos'!A19</f>
        <v>18</v>
      </c>
      <c r="B27" s="28">
        <f>'Nomes Candidatos'!C19</f>
        <v>0</v>
      </c>
      <c r="C27" s="36">
        <f>'Nomes Candidatos'!B19</f>
        <v>0</v>
      </c>
      <c r="D27" s="29">
        <f>'PROVA DIDÁTICA'!AB27</f>
        <v>0</v>
      </c>
      <c r="E27" s="29">
        <f>'PROVA ORAL'!V27</f>
        <v>0</v>
      </c>
      <c r="F27" s="29">
        <f>'PROVA  DE TITULOS'!D27</f>
        <v>0</v>
      </c>
      <c r="G27" s="29">
        <f t="shared" si="0"/>
        <v>0</v>
      </c>
      <c r="H27" s="30"/>
    </row>
    <row r="28" spans="1:8" s="21" customFormat="1" ht="19.5" customHeight="1">
      <c r="A28" s="28">
        <f>'Nomes Candidatos'!A20</f>
        <v>19</v>
      </c>
      <c r="B28" s="28">
        <f>'Nomes Candidatos'!C20</f>
        <v>0</v>
      </c>
      <c r="C28" s="36">
        <f>'Nomes Candidatos'!B20</f>
        <v>0</v>
      </c>
      <c r="D28" s="29">
        <f>'PROVA DIDÁTICA'!AB28</f>
        <v>0</v>
      </c>
      <c r="E28" s="29">
        <f>'PROVA ORAL'!V28</f>
        <v>0</v>
      </c>
      <c r="F28" s="29">
        <f>'PROVA  DE TITULOS'!D28</f>
        <v>0</v>
      </c>
      <c r="G28" s="29">
        <f t="shared" si="0"/>
        <v>0</v>
      </c>
      <c r="H28" s="30"/>
    </row>
    <row r="29" spans="1:8" s="21" customFormat="1" ht="19.5" customHeight="1">
      <c r="A29" s="28">
        <f>'Nomes Candidatos'!A21</f>
        <v>20</v>
      </c>
      <c r="B29" s="28">
        <f>'Nomes Candidatos'!C21</f>
        <v>0</v>
      </c>
      <c r="C29" s="36">
        <f>'Nomes Candidatos'!B21</f>
        <v>0</v>
      </c>
      <c r="D29" s="29">
        <f>'PROVA DIDÁTICA'!AB29</f>
        <v>0</v>
      </c>
      <c r="E29" s="29">
        <f>'PROVA ORAL'!V29</f>
        <v>0</v>
      </c>
      <c r="F29" s="29">
        <f>'PROVA  DE TITULOS'!D29</f>
        <v>0</v>
      </c>
      <c r="G29" s="29">
        <f t="shared" si="0"/>
        <v>0</v>
      </c>
      <c r="H29" s="30"/>
    </row>
    <row r="30" spans="1:8" s="21" customFormat="1" ht="19.5" customHeight="1">
      <c r="A30" s="28">
        <f>'Nomes Candidatos'!A22</f>
        <v>21</v>
      </c>
      <c r="B30" s="28">
        <f>'Nomes Candidatos'!C22</f>
        <v>0</v>
      </c>
      <c r="C30" s="36">
        <f>'Nomes Candidatos'!B22</f>
        <v>0</v>
      </c>
      <c r="D30" s="29">
        <f>'PROVA DIDÁTICA'!AB30</f>
        <v>0</v>
      </c>
      <c r="E30" s="29">
        <f>'PROVA ORAL'!V30</f>
        <v>0</v>
      </c>
      <c r="F30" s="29">
        <f>'PROVA  DE TITULOS'!D30</f>
        <v>0</v>
      </c>
      <c r="G30" s="29">
        <f t="shared" si="0"/>
        <v>0</v>
      </c>
      <c r="H30" s="30"/>
    </row>
    <row r="31" spans="1:8" s="21" customFormat="1" ht="19.5" customHeight="1">
      <c r="A31" s="28">
        <f>'Nomes Candidatos'!A23</f>
        <v>22</v>
      </c>
      <c r="B31" s="28">
        <f>'Nomes Candidatos'!C23</f>
        <v>0</v>
      </c>
      <c r="C31" s="36">
        <f>'Nomes Candidatos'!B23</f>
        <v>0</v>
      </c>
      <c r="D31" s="29">
        <f>'PROVA DIDÁTICA'!AB31</f>
        <v>0</v>
      </c>
      <c r="E31" s="29">
        <f>'PROVA ORAL'!V31</f>
        <v>0</v>
      </c>
      <c r="F31" s="29">
        <f>'PROVA  DE TITULOS'!D31</f>
        <v>0</v>
      </c>
      <c r="G31" s="29">
        <f t="shared" si="0"/>
        <v>0</v>
      </c>
      <c r="H31" s="30"/>
    </row>
    <row r="32" spans="1:8" s="21" customFormat="1" ht="19.5" customHeight="1">
      <c r="A32" s="28">
        <f>'Nomes Candidatos'!A24</f>
        <v>23</v>
      </c>
      <c r="B32" s="28">
        <f>'Nomes Candidatos'!C24</f>
        <v>0</v>
      </c>
      <c r="C32" s="36">
        <f>'Nomes Candidatos'!B24</f>
        <v>0</v>
      </c>
      <c r="D32" s="29">
        <f>'PROVA DIDÁTICA'!AB32</f>
        <v>0</v>
      </c>
      <c r="E32" s="29">
        <f>'PROVA ORAL'!V32</f>
        <v>0</v>
      </c>
      <c r="F32" s="29">
        <f>'PROVA  DE TITULOS'!D32</f>
        <v>0</v>
      </c>
      <c r="G32" s="29">
        <f t="shared" si="0"/>
        <v>0</v>
      </c>
      <c r="H32" s="30"/>
    </row>
    <row r="33" spans="1:8" s="21" customFormat="1" ht="19.5" customHeight="1">
      <c r="A33" s="28">
        <f>'Nomes Candidatos'!A25</f>
        <v>24</v>
      </c>
      <c r="B33" s="28">
        <f>'Nomes Candidatos'!C25</f>
        <v>0</v>
      </c>
      <c r="C33" s="36">
        <f>'Nomes Candidatos'!B25</f>
        <v>0</v>
      </c>
      <c r="D33" s="29">
        <f>'PROVA DIDÁTICA'!AB33</f>
        <v>0</v>
      </c>
      <c r="E33" s="29">
        <f>'PROVA ORAL'!V33</f>
        <v>0</v>
      </c>
      <c r="F33" s="29">
        <f>'PROVA  DE TITULOS'!D33</f>
        <v>0</v>
      </c>
      <c r="G33" s="29">
        <f t="shared" si="0"/>
        <v>0</v>
      </c>
      <c r="H33" s="30"/>
    </row>
    <row r="34" spans="1:8" s="21" customFormat="1" ht="19.5" customHeight="1">
      <c r="A34" s="28">
        <f>'Nomes Candidatos'!A26</f>
        <v>25</v>
      </c>
      <c r="B34" s="28">
        <f>'Nomes Candidatos'!C26</f>
        <v>0</v>
      </c>
      <c r="C34" s="36">
        <f>'Nomes Candidatos'!B26</f>
        <v>0</v>
      </c>
      <c r="D34" s="29">
        <f>'PROVA DIDÁTICA'!AB34</f>
        <v>0</v>
      </c>
      <c r="E34" s="29">
        <f>'PROVA ORAL'!V34</f>
        <v>0</v>
      </c>
      <c r="F34" s="29">
        <f>'PROVA  DE TITULOS'!D34</f>
        <v>0</v>
      </c>
      <c r="G34" s="29">
        <f t="shared" si="0"/>
        <v>0</v>
      </c>
      <c r="H34" s="30"/>
    </row>
    <row r="35" spans="4:7" s="21" customFormat="1" ht="14.25" customHeight="1">
      <c r="D35" s="22"/>
      <c r="E35" s="22"/>
      <c r="F35" s="22"/>
      <c r="G35" s="22"/>
    </row>
    <row r="36" s="21" customFormat="1" ht="14.25" customHeight="1">
      <c r="A36" s="23" t="s">
        <v>39</v>
      </c>
    </row>
    <row r="37" spans="1:8" s="24" customFormat="1" ht="120.75" customHeight="1">
      <c r="A37" s="106"/>
      <c r="B37" s="107"/>
      <c r="C37" s="107"/>
      <c r="D37" s="107"/>
      <c r="E37" s="107"/>
      <c r="F37" s="107"/>
      <c r="G37" s="107"/>
      <c r="H37" s="108"/>
    </row>
    <row r="40" ht="15" customHeight="1">
      <c r="A40" s="25" t="s">
        <v>11</v>
      </c>
    </row>
    <row r="41" spans="1:8" ht="19.5" customHeight="1">
      <c r="A41" s="79" t="s">
        <v>4</v>
      </c>
      <c r="B41" s="79"/>
      <c r="C41" s="67" t="s">
        <v>12</v>
      </c>
      <c r="D41" s="67"/>
      <c r="E41" s="68" t="s">
        <v>5</v>
      </c>
      <c r="F41" s="70"/>
      <c r="G41" s="71"/>
      <c r="H41" s="7" t="s">
        <v>6</v>
      </c>
    </row>
    <row r="42" spans="1:8" ht="19.5" customHeight="1">
      <c r="A42" s="109"/>
      <c r="B42" s="110"/>
      <c r="C42" s="100" t="str">
        <f>'Nomes da banca'!A7</f>
        <v>JOÃO</v>
      </c>
      <c r="D42" s="101"/>
      <c r="E42" s="68"/>
      <c r="F42" s="70"/>
      <c r="G42" s="71"/>
      <c r="H42" s="7"/>
    </row>
    <row r="43" spans="1:8" ht="19.5" customHeight="1">
      <c r="A43" s="104"/>
      <c r="B43" s="105"/>
      <c r="C43" s="100" t="str">
        <f>'Nomes da banca'!A8</f>
        <v>PEDRO</v>
      </c>
      <c r="D43" s="101"/>
      <c r="E43" s="68"/>
      <c r="F43" s="70"/>
      <c r="G43" s="71"/>
      <c r="H43" s="7"/>
    </row>
    <row r="44" spans="1:8" ht="19.5" customHeight="1">
      <c r="A44" s="98"/>
      <c r="B44" s="99"/>
      <c r="C44" s="100" t="str">
        <f>'Nomes da banca'!A9</f>
        <v>MARIA</v>
      </c>
      <c r="D44" s="101"/>
      <c r="E44" s="68"/>
      <c r="F44" s="70"/>
      <c r="G44" s="71"/>
      <c r="H44" s="7"/>
    </row>
  </sheetData>
  <sheetProtection/>
  <mergeCells count="20">
    <mergeCell ref="A8:H8"/>
    <mergeCell ref="A43:B43"/>
    <mergeCell ref="C43:D43"/>
    <mergeCell ref="E43:G43"/>
    <mergeCell ref="A44:B44"/>
    <mergeCell ref="C44:D44"/>
    <mergeCell ref="E44:G44"/>
    <mergeCell ref="A37:H37"/>
    <mergeCell ref="A41:B41"/>
    <mergeCell ref="C41:D41"/>
    <mergeCell ref="E41:G41"/>
    <mergeCell ref="A42:B42"/>
    <mergeCell ref="C42:D42"/>
    <mergeCell ref="E42:G42"/>
    <mergeCell ref="A1:G1"/>
    <mergeCell ref="A2:G2"/>
    <mergeCell ref="A3:G3"/>
    <mergeCell ref="A4:G4"/>
    <mergeCell ref="A6:H6"/>
    <mergeCell ref="A7:H7"/>
  </mergeCells>
  <conditionalFormatting sqref="H10:H34">
    <cfRule type="cellIs" priority="1" dxfId="0" operator="equal" stopIfTrue="1">
      <formula>"REPROVADO"</formula>
    </cfRule>
  </conditionalFormatting>
  <printOptions horizontalCentered="1"/>
  <pageMargins left="0.2362204724409449" right="0.4724409448818898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39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66" t="str">
        <f>'Nomes da banca'!A1</f>
        <v>FUB-FUNDAÇÃO UNIVERSIDADE DE BRASÍLIA</v>
      </c>
      <c r="B1" s="66"/>
      <c r="C1" s="66"/>
      <c r="D1" s="66"/>
      <c r="E1" s="66"/>
    </row>
    <row r="2" spans="1:5" ht="12.75" customHeight="1">
      <c r="A2" s="66" t="str">
        <f>'Nomes da banca'!A2</f>
        <v>UnB-UNIVERSIDADE DE BRASÍLIA</v>
      </c>
      <c r="B2" s="66"/>
      <c r="C2" s="66"/>
      <c r="D2" s="66"/>
      <c r="E2" s="66"/>
    </row>
    <row r="3" spans="1:5" ht="12.75" customHeight="1">
      <c r="A3" s="66" t="str">
        <f>'Nomes da banca'!A3</f>
        <v>FACULDADE DE CIÊNCIAS DA SAÚDE</v>
      </c>
      <c r="B3" s="66"/>
      <c r="C3" s="66"/>
      <c r="D3" s="66"/>
      <c r="E3" s="66"/>
    </row>
    <row r="4" spans="1:5" ht="12" customHeight="1">
      <c r="A4" s="66" t="str">
        <f>'Nomes da banca'!A4</f>
        <v>DEPARTAMENTO DE NUTRIÇÃO</v>
      </c>
      <c r="B4" s="66"/>
      <c r="C4" s="66"/>
      <c r="D4" s="66"/>
      <c r="E4" s="66"/>
    </row>
    <row r="6" spans="1:5" s="37" customFormat="1" ht="19.5" customHeight="1">
      <c r="A6" s="117" t="s">
        <v>44</v>
      </c>
      <c r="B6" s="117"/>
      <c r="C6" s="117"/>
      <c r="D6" s="117"/>
      <c r="E6" s="117"/>
    </row>
    <row r="7" spans="1:5" s="37" customFormat="1" ht="19.5" customHeight="1">
      <c r="A7" s="116" t="str">
        <f>'Nomes da banca'!A12</f>
        <v>EDITAL NO: 100/2013</v>
      </c>
      <c r="B7" s="116"/>
      <c r="C7" s="116"/>
      <c r="D7" s="116"/>
      <c r="E7" s="116"/>
    </row>
    <row r="8" spans="1:5" s="37" customFormat="1" ht="19.5" customHeight="1">
      <c r="A8" s="118" t="str">
        <f>'Nomes da banca'!A13</f>
        <v>CLASSE: ADJUNTO "A"</v>
      </c>
      <c r="B8" s="118"/>
      <c r="C8" s="118"/>
      <c r="D8" s="118"/>
      <c r="E8" s="118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4" t="s">
        <v>29</v>
      </c>
      <c r="E9" s="115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D33:E33"/>
    <mergeCell ref="D34:E34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9:E19"/>
    <mergeCell ref="D20:E20"/>
    <mergeCell ref="D13:E13"/>
    <mergeCell ref="D14:E14"/>
    <mergeCell ref="D15:E15"/>
    <mergeCell ref="D16:E16"/>
    <mergeCell ref="D11:E11"/>
    <mergeCell ref="D12:E12"/>
    <mergeCell ref="A7:E7"/>
    <mergeCell ref="A6:E6"/>
    <mergeCell ref="D17:E17"/>
    <mergeCell ref="D18:E18"/>
    <mergeCell ref="A8:E8"/>
    <mergeCell ref="A1:E1"/>
    <mergeCell ref="A2:E2"/>
    <mergeCell ref="A3:E3"/>
    <mergeCell ref="A4:E4"/>
    <mergeCell ref="D10:E10"/>
    <mergeCell ref="D9:E9"/>
  </mergeCells>
  <printOptions/>
  <pageMargins left="0.38" right="0.33" top="1.14173228346456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</dc:creator>
  <cp:keywords/>
  <dc:description/>
  <cp:lastModifiedBy>88382745334</cp:lastModifiedBy>
  <cp:lastPrinted>2016-03-04T14:21:07Z</cp:lastPrinted>
  <dcterms:created xsi:type="dcterms:W3CDTF">2005-05-11T16:56:49Z</dcterms:created>
  <dcterms:modified xsi:type="dcterms:W3CDTF">2016-05-03T17:50:02Z</dcterms:modified>
  <cp:category/>
  <cp:version/>
  <cp:contentType/>
  <cp:contentStatus/>
</cp:coreProperties>
</file>